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dafrance.sharepoint.com/Documents partages/sys/10. FAIRE/OUTILS ET LIVRABLES/0-OLD/"/>
    </mc:Choice>
  </mc:AlternateContent>
  <xr:revisionPtr revIDLastSave="31" documentId="8_{1F721E64-9EF6-41CA-9580-9FE290A1436B}" xr6:coauthVersionLast="47" xr6:coauthVersionMax="47" xr10:uidLastSave="{15D412C5-1B56-4A24-A2B5-78D91E17FD89}"/>
  <bookViews>
    <workbookView xWindow="-110" yWindow="-110" windowWidth="19420" windowHeight="10420" tabRatio="953" firstSheet="6" activeTab="11" xr2:uid="{915308E9-B426-41F1-BE53-6016E8213386}"/>
  </bookViews>
  <sheets>
    <sheet name="Informations pratiques" sheetId="3" r:id="rId1"/>
    <sheet name="Analyse Communication #1" sheetId="1" r:id="rId2"/>
    <sheet name="Analyse Communication #2" sheetId="9" r:id="rId3"/>
    <sheet name="Analyse Communication #3" sheetId="10" r:id="rId4"/>
    <sheet name="Analyse Communication #4" sheetId="11" r:id="rId5"/>
    <sheet name="Analyse Communication #5" sheetId="12" r:id="rId6"/>
    <sheet name="Analyse Communication #6" sheetId="13" r:id="rId7"/>
    <sheet name="Analyse Communication #7" sheetId="14" r:id="rId8"/>
    <sheet name="Analyse Communication #8" sheetId="15" r:id="rId9"/>
    <sheet name="Analyse Communication #9" sheetId="16" r:id="rId10"/>
    <sheet name="Analyse Communication #10" sheetId="17" r:id="rId11"/>
    <sheet name="Synthèse" sheetId="18" r:id="rId12"/>
  </sheets>
  <definedNames>
    <definedName name="_xlnm.Print_Area" localSheetId="1">'Analyse Communication #1'!$B$1:$H$239</definedName>
    <definedName name="_xlnm.Print_Area" localSheetId="10">'Analyse Communication #10'!$B$1:$H$239</definedName>
    <definedName name="_xlnm.Print_Area" localSheetId="2">'Analyse Communication #2'!$B$1:$H$239</definedName>
    <definedName name="_xlnm.Print_Area" localSheetId="3">'Analyse Communication #3'!$B$1:$H$239</definedName>
    <definedName name="_xlnm.Print_Area" localSheetId="4">'Analyse Communication #4'!$B$1:$H$239</definedName>
    <definedName name="_xlnm.Print_Area" localSheetId="5">'Analyse Communication #5'!$B$1:$H$239</definedName>
    <definedName name="_xlnm.Print_Area" localSheetId="6">'Analyse Communication #6'!$B$1:$H$239</definedName>
    <definedName name="_xlnm.Print_Area" localSheetId="7">'Analyse Communication #7'!$B$1:$H$239</definedName>
    <definedName name="_xlnm.Print_Area" localSheetId="8">'Analyse Communication #8'!$B$1:$H$239</definedName>
    <definedName name="_xlnm.Print_Area" localSheetId="9">'Analyse Communication #9'!$B$1:$H$239</definedName>
    <definedName name="_xlnm.Print_Area" localSheetId="11">Synthèse!$B$1:$H$239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7" l="1"/>
  <c r="G41" i="16"/>
  <c r="G41" i="15"/>
  <c r="G41" i="14"/>
  <c r="G41" i="13"/>
  <c r="G41" i="12"/>
  <c r="G41" i="11"/>
  <c r="G41" i="10"/>
  <c r="G41" i="9"/>
  <c r="G41" i="1"/>
  <c r="H197" i="18" l="1"/>
  <c r="G194" i="17"/>
  <c r="G194" i="16"/>
  <c r="G194" i="15"/>
  <c r="G194" i="14"/>
  <c r="G194" i="13"/>
  <c r="G194" i="12"/>
  <c r="G194" i="11"/>
  <c r="G194" i="10"/>
  <c r="G194" i="9"/>
  <c r="G194" i="1"/>
  <c r="E54" i="18"/>
  <c r="E53" i="18"/>
  <c r="E52" i="18"/>
  <c r="E51" i="18"/>
  <c r="E50" i="18"/>
  <c r="E49" i="18"/>
  <c r="E48" i="18"/>
  <c r="E47" i="18"/>
  <c r="F54" i="18"/>
  <c r="G54" i="18"/>
  <c r="F53" i="18"/>
  <c r="G53" i="18"/>
  <c r="F52" i="18"/>
  <c r="G52" i="18"/>
  <c r="F51" i="18"/>
  <c r="G51" i="18"/>
  <c r="F50" i="18"/>
  <c r="G50" i="18"/>
  <c r="F49" i="18"/>
  <c r="G49" i="18"/>
  <c r="F48" i="18"/>
  <c r="G48" i="18"/>
  <c r="F47" i="18"/>
  <c r="G47" i="18"/>
  <c r="E44" i="18"/>
  <c r="F44" i="18"/>
  <c r="G44" i="18"/>
  <c r="F45" i="18"/>
  <c r="G45" i="18"/>
  <c r="E45" i="18"/>
  <c r="D46" i="16" l="1"/>
  <c r="D46" i="17"/>
  <c r="G46" i="17"/>
  <c r="F46" i="16"/>
  <c r="G46" i="16"/>
  <c r="F46" i="17"/>
  <c r="E46" i="17"/>
  <c r="E46" i="16"/>
  <c r="G46" i="15"/>
  <c r="F46" i="15"/>
  <c r="E46" i="15"/>
  <c r="D46" i="15"/>
  <c r="G46" i="14"/>
  <c r="F46" i="14"/>
  <c r="E46" i="14"/>
  <c r="D46" i="14"/>
  <c r="G46" i="13"/>
  <c r="F46" i="13"/>
  <c r="E46" i="13"/>
  <c r="D46" i="13"/>
  <c r="G46" i="12"/>
  <c r="F46" i="12"/>
  <c r="E46" i="12"/>
  <c r="D46" i="12"/>
  <c r="G46" i="11"/>
  <c r="F46" i="11"/>
  <c r="E46" i="11"/>
  <c r="D46" i="11"/>
  <c r="G46" i="10"/>
  <c r="F46" i="10"/>
  <c r="E46" i="10"/>
  <c r="D46" i="10"/>
  <c r="G46" i="9"/>
  <c r="F46" i="9"/>
  <c r="E46" i="9"/>
  <c r="D46" i="9"/>
  <c r="G46" i="1"/>
  <c r="F46" i="1"/>
  <c r="E46" i="1"/>
  <c r="D46" i="1"/>
  <c r="E46" i="18" l="1"/>
  <c r="D46" i="18"/>
  <c r="D45" i="18" s="1"/>
  <c r="G46" i="18"/>
  <c r="F46" i="18"/>
  <c r="H57" i="18"/>
  <c r="H61" i="18"/>
  <c r="H62" i="18"/>
  <c r="H63" i="18"/>
  <c r="H67" i="18"/>
  <c r="H69" i="18"/>
  <c r="H70" i="18"/>
  <c r="H71" i="18"/>
  <c r="H73" i="18"/>
  <c r="H74" i="18"/>
  <c r="H75" i="18"/>
  <c r="H76" i="18"/>
  <c r="H77" i="18"/>
  <c r="H58" i="18"/>
  <c r="H87" i="18"/>
  <c r="H244" i="18"/>
  <c r="H246" i="18"/>
  <c r="H247" i="18"/>
  <c r="H249" i="18"/>
  <c r="H250" i="18"/>
  <c r="H252" i="18"/>
  <c r="H253" i="18"/>
  <c r="H255" i="18"/>
  <c r="H256" i="18"/>
  <c r="H198" i="18"/>
  <c r="H199" i="18"/>
  <c r="H206" i="18"/>
  <c r="H207" i="18"/>
  <c r="H214" i="18"/>
  <c r="H215" i="18"/>
  <c r="H216" i="18"/>
  <c r="H223" i="18"/>
  <c r="H224" i="18"/>
  <c r="H225" i="18"/>
  <c r="H226" i="18"/>
  <c r="H234" i="18"/>
  <c r="H235" i="18"/>
  <c r="H236" i="18"/>
  <c r="H237" i="18"/>
  <c r="H238" i="18"/>
  <c r="H155" i="18"/>
  <c r="H157" i="18"/>
  <c r="H158" i="18"/>
  <c r="H159" i="18"/>
  <c r="H160" i="18"/>
  <c r="H161" i="18"/>
  <c r="H162" i="18"/>
  <c r="H163" i="18"/>
  <c r="H164" i="18"/>
  <c r="H165" i="18"/>
  <c r="H166" i="18"/>
  <c r="H167" i="18"/>
  <c r="H169" i="18"/>
  <c r="H170" i="18"/>
  <c r="H171" i="18"/>
  <c r="H172" i="18"/>
  <c r="H174" i="18"/>
  <c r="H175" i="18"/>
  <c r="H176" i="18"/>
  <c r="H178" i="18"/>
  <c r="H179" i="18"/>
  <c r="H180" i="18"/>
  <c r="H182" i="18"/>
  <c r="H183" i="18"/>
  <c r="H184" i="18"/>
  <c r="H185" i="18"/>
  <c r="H186" i="18"/>
  <c r="H187" i="18"/>
  <c r="H189" i="18"/>
  <c r="H143" i="18"/>
  <c r="H144" i="18"/>
  <c r="H145" i="18"/>
  <c r="H147" i="18"/>
  <c r="H148" i="18"/>
  <c r="H149" i="18"/>
  <c r="H150" i="18"/>
  <c r="H151" i="18"/>
  <c r="H152" i="18"/>
  <c r="H153" i="18"/>
  <c r="H88" i="18"/>
  <c r="H89" i="18"/>
  <c r="H91" i="18"/>
  <c r="H92" i="18"/>
  <c r="H93" i="18"/>
  <c r="H94" i="18"/>
  <c r="H95" i="18"/>
  <c r="H96" i="18"/>
  <c r="H97" i="18"/>
  <c r="H99" i="18"/>
  <c r="H101" i="18"/>
  <c r="H102" i="18"/>
  <c r="H103" i="18"/>
  <c r="H104" i="18"/>
  <c r="H105" i="18"/>
  <c r="H106" i="18"/>
  <c r="H107" i="18"/>
  <c r="H108" i="18"/>
  <c r="H109" i="18"/>
  <c r="H110" i="18"/>
  <c r="H111" i="18"/>
  <c r="H113" i="18"/>
  <c r="H114" i="18"/>
  <c r="H115" i="18"/>
  <c r="H116" i="18"/>
  <c r="H118" i="18"/>
  <c r="H119" i="18"/>
  <c r="H120" i="18"/>
  <c r="H122" i="18"/>
  <c r="H123" i="18"/>
  <c r="H124" i="18"/>
  <c r="H126" i="18"/>
  <c r="H127" i="18"/>
  <c r="H129" i="18"/>
  <c r="H130" i="18"/>
  <c r="H131" i="18"/>
  <c r="H132" i="18"/>
  <c r="H133" i="18"/>
  <c r="H134" i="18"/>
  <c r="H136" i="18"/>
  <c r="D54" i="18" l="1"/>
  <c r="D50" i="18"/>
  <c r="D48" i="18"/>
  <c r="D53" i="18"/>
  <c r="D51" i="18"/>
  <c r="D49" i="18"/>
  <c r="D47" i="18"/>
  <c r="D52" i="18"/>
  <c r="D44" i="18"/>
  <c r="G242" i="17"/>
  <c r="G230" i="17"/>
  <c r="G220" i="17"/>
  <c r="G211" i="17"/>
  <c r="G203" i="17"/>
  <c r="G140" i="17"/>
  <c r="G84" i="17"/>
  <c r="G242" i="16"/>
  <c r="G230" i="16"/>
  <c r="G220" i="16"/>
  <c r="G211" i="16"/>
  <c r="G203" i="16"/>
  <c r="G140" i="16"/>
  <c r="G84" i="16"/>
  <c r="G242" i="15"/>
  <c r="G230" i="15"/>
  <c r="G220" i="15"/>
  <c r="G211" i="15"/>
  <c r="G203" i="15"/>
  <c r="G140" i="15"/>
  <c r="G84" i="15"/>
  <c r="G242" i="14"/>
  <c r="G230" i="14"/>
  <c r="G220" i="14"/>
  <c r="G211" i="14"/>
  <c r="G203" i="14"/>
  <c r="G140" i="14"/>
  <c r="G84" i="14"/>
  <c r="G242" i="13"/>
  <c r="G230" i="13"/>
  <c r="G220" i="13"/>
  <c r="G211" i="13"/>
  <c r="G203" i="13"/>
  <c r="G140" i="13"/>
  <c r="G84" i="13"/>
  <c r="G242" i="12"/>
  <c r="G230" i="12"/>
  <c r="G220" i="12"/>
  <c r="G211" i="12"/>
  <c r="G203" i="12"/>
  <c r="G140" i="12"/>
  <c r="G84" i="12"/>
  <c r="G242" i="11"/>
  <c r="G230" i="11"/>
  <c r="G220" i="11"/>
  <c r="G211" i="11"/>
  <c r="G203" i="11"/>
  <c r="G140" i="11"/>
  <c r="G84" i="11"/>
  <c r="G242" i="10"/>
  <c r="G230" i="10"/>
  <c r="G220" i="10"/>
  <c r="G211" i="10"/>
  <c r="G203" i="10"/>
  <c r="G140" i="10"/>
  <c r="G84" i="10"/>
  <c r="G242" i="9"/>
  <c r="G230" i="9"/>
  <c r="G220" i="9"/>
  <c r="G211" i="9"/>
  <c r="G203" i="9"/>
  <c r="G140" i="9"/>
  <c r="G84" i="9"/>
  <c r="G242" i="1"/>
  <c r="G230" i="1"/>
  <c r="G220" i="1"/>
  <c r="G211" i="1"/>
  <c r="G203" i="1"/>
  <c r="G140" i="1"/>
  <c r="G84" i="1"/>
</calcChain>
</file>

<file path=xl/sharedStrings.xml><?xml version="1.0" encoding="utf-8"?>
<sst xmlns="http://schemas.openxmlformats.org/spreadsheetml/2006/main" count="3828" uniqueCount="206">
  <si>
    <t>Sélectionnez votre choix</t>
  </si>
  <si>
    <t>Femme</t>
  </si>
  <si>
    <t>Homme</t>
  </si>
  <si>
    <t>Personne en situation de handicap</t>
  </si>
  <si>
    <t>Personne entre 20 et 34 ans</t>
  </si>
  <si>
    <t>Personne entre 35 et 49 ans</t>
  </si>
  <si>
    <t>Personne entre 50 et 64 ans</t>
  </si>
  <si>
    <t xml:space="preserve">Personne de 65 ans et + </t>
  </si>
  <si>
    <t>Personne "non blanche"</t>
  </si>
  <si>
    <t>2nd rôle</t>
  </si>
  <si>
    <t>Prise de parole</t>
  </si>
  <si>
    <t>1er rôle</t>
  </si>
  <si>
    <t>Présence</t>
  </si>
  <si>
    <t>Sphère professionnelle</t>
  </si>
  <si>
    <t xml:space="preserve">Les lieux investis : </t>
  </si>
  <si>
    <t>Consommation (effectue des achats)</t>
  </si>
  <si>
    <t>Activité professionnelle (est en train de travailler)</t>
  </si>
  <si>
    <t>Activité sportive (est en train de faire du sport)</t>
  </si>
  <si>
    <t>Si oui, fonction d'expert / poste qualifié / de direction</t>
  </si>
  <si>
    <t>Activités assignées :</t>
  </si>
  <si>
    <t>Métiers</t>
  </si>
  <si>
    <t>Activité sociale / loisir (voit des amis/de la famille, pratique un loisir…)</t>
  </si>
  <si>
    <t>Rôle / posture :</t>
  </si>
  <si>
    <t>Si oui, fonction d'experte / poste qualifié / de direction</t>
  </si>
  <si>
    <t xml:space="preserve">Joue un rôle actif </t>
  </si>
  <si>
    <t xml:space="preserve">Une/des activité(s) assignée(s) vont-elles spécifiquement à l'encontre des stéréotypes récurrents  (ex. femme qui bricole, femme qui fait du football…) ?  </t>
  </si>
  <si>
    <t>L'humour est-il utilisé de façon potentiellement stéréotypée (ex. femme qui n'arrive pas à conduire, à comprendre une notice,  à maîtriser ses dépenses…)</t>
  </si>
  <si>
    <t>Représentée comme indépendante, décisionnaire</t>
  </si>
  <si>
    <t>Représentée comme passive, non décisionnaire</t>
  </si>
  <si>
    <t>Représentée comme séductrice</t>
  </si>
  <si>
    <t>Représentée de façon potentiellement stéréotypée : femme bavarde, acheteuse compulsive, femme obnubilée par son apparence physique…</t>
  </si>
  <si>
    <t>Joue un rôle "décoratif", esthétique</t>
  </si>
  <si>
    <t>La scène se passe dans le foyer</t>
  </si>
  <si>
    <t xml:space="preserve">La représentation des corps et posture : </t>
  </si>
  <si>
    <t>Représentée comme timide, émotive, rêveuse</t>
  </si>
  <si>
    <t>Rôles au sein du foyer</t>
  </si>
  <si>
    <t>Rôles parentaux</t>
  </si>
  <si>
    <t>La scène implique un/des parent(s) et leur(s) enfant(s)</t>
  </si>
  <si>
    <t>Représentée comme naïve, ingénue, maladroite, incompétente</t>
  </si>
  <si>
    <t xml:space="preserve">Le corps est dénudé  </t>
  </si>
  <si>
    <t xml:space="preserve">Si oui, cela est justifié par le produit / service mis en avant (ex. gel douche, SPA, lingerie,…) </t>
  </si>
  <si>
    <t xml:space="preserve">Les couleurs  : </t>
  </si>
  <si>
    <t xml:space="preserve">Le corps est érotisé (focus sur des "morceaux" de corps : fesses, hanches, seins, bouches… ; posture suggestive…) </t>
  </si>
  <si>
    <t xml:space="preserve">Une/des activité(s) assignée(s) vont-elles spécifiquement à l'encontre des stéréotypes récurrents  (ex. homme qui fait le ménage, qui pratique la danse…) ?  </t>
  </si>
  <si>
    <t>L'humour est-il utilisé de façon potentiellement stéréotypée (ex. homme qui n'arrive pas à lancer un machine, qui est maladroit avec ses enfants...)</t>
  </si>
  <si>
    <t>Représenté comme indépendant, décisionnaire</t>
  </si>
  <si>
    <t>Représenté comme timide, émotif, rêveur</t>
  </si>
  <si>
    <t>Représenté comme passif, non décisionnaire</t>
  </si>
  <si>
    <t>Représenté comme malin, doué, compétent</t>
  </si>
  <si>
    <t>Représenté comme naïf, ingénu, maladroit, incompétent</t>
  </si>
  <si>
    <t>Représenté comme sûr de lui, courageux,  ambitieux</t>
  </si>
  <si>
    <t>Représenté comme séducteur</t>
  </si>
  <si>
    <t xml:space="preserve">Représenté de façon potentiellement stéréotypée : homme viril /macho, homme parfait qui réussit tout, homme infantilisé quant aux tâches ménagères...  </t>
  </si>
  <si>
    <t xml:space="preserve">Le corps est érotisé (focus sur des "morceaux" de corps : fesses, abdominaux, buste, bouche… ; posture suggestive) </t>
  </si>
  <si>
    <t>Représentée comme maligne, douée, compétente</t>
  </si>
  <si>
    <t>Si oui, cela est justifié par le produit / service mis en avant</t>
  </si>
  <si>
    <t>Les physiques présentés participe à valoriser la diversité des corps</t>
  </si>
  <si>
    <r>
      <t xml:space="preserve">Si oui, l'homme </t>
    </r>
    <r>
      <rPr>
        <sz val="11"/>
        <rFont val="Calibri"/>
        <family val="2"/>
        <scheme val="minor"/>
      </rPr>
      <t>s'occupe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 ses enfants</t>
    </r>
  </si>
  <si>
    <t>Si oui, l'homme effectue des tâches domestiques</t>
  </si>
  <si>
    <t>Si oui, l'homme semble effectuer de manière exceptionnelle des tâches domestiques</t>
  </si>
  <si>
    <t>Si oui, l'homme semble s'occuper de manière exceptionnelle de ses enfants</t>
  </si>
  <si>
    <t>Les physiques présentés participent à valoriser la diversité des corps</t>
  </si>
  <si>
    <t xml:space="preserve"> Semble être une femme active (semble occuper un emploi)</t>
  </si>
  <si>
    <t>Semble être un homme actif (semble occuper un emploi)</t>
  </si>
  <si>
    <t>La personne est représentée principalement en référence à ses origines</t>
  </si>
  <si>
    <t xml:space="preserve">La personne est représentée avec un rôle socio-économique valorisant (cadres supérieurs ou dirigeants, professions intellectuelles ou libérales supé-
rieures, étudiants du supérieur) </t>
  </si>
  <si>
    <t>La personne est représentée principalement en référence à son handicap</t>
  </si>
  <si>
    <t>- si oui, en position de "victime"</t>
  </si>
  <si>
    <t>- si oui, en position de "héro"</t>
  </si>
  <si>
    <t>La personne est représentée de façon valorisante</t>
  </si>
  <si>
    <t xml:space="preserve">La publicité fait appel à des stéréotypes liés aux origines de la personne </t>
  </si>
  <si>
    <t>La personne est représentée en bonne santé, avec toutes ses facultés cognitives</t>
  </si>
  <si>
    <t xml:space="preserve">La personne est représentée comme victime, abusée </t>
  </si>
  <si>
    <t xml:space="preserve">La personne est représentée comme active </t>
  </si>
  <si>
    <t xml:space="preserve">La personne est représentée de façon valorisante </t>
  </si>
  <si>
    <t>Si oui, la femme semble être la seule à effectuer des tâches domestiques</t>
  </si>
  <si>
    <t>Si oui, la femme semble être la seule à s'occuper de ses enfants</t>
  </si>
  <si>
    <t>Les couleurs associées aux femmes peuvent paraître stéréotypées</t>
  </si>
  <si>
    <t xml:space="preserve">Les physiques présentés sont idéalisés </t>
  </si>
  <si>
    <t>Les couleurs associées aux hommes peuvent paraître stéréotypées</t>
  </si>
  <si>
    <t>COMMENTAIRES</t>
  </si>
  <si>
    <t>monoparentale</t>
  </si>
  <si>
    <t>hétéroparentale</t>
  </si>
  <si>
    <t>homoparentale</t>
  </si>
  <si>
    <t>recomposée</t>
  </si>
  <si>
    <t>homosexuel</t>
  </si>
  <si>
    <t>hétérosexuel</t>
  </si>
  <si>
    <t>Enfant (personne de moins de 10 ans)</t>
  </si>
  <si>
    <t>Adolescent (personne entre 10 et 20 ans)</t>
  </si>
  <si>
    <t xml:space="preserve">Représenté comme  un expert  / sachant  </t>
  </si>
  <si>
    <t>Si oui,</t>
  </si>
  <si>
    <t xml:space="preserve">Représentée comme  une experte  / sachante  </t>
  </si>
  <si>
    <t>Affichage</t>
  </si>
  <si>
    <t xml:space="preserve">Nom de la campagne </t>
  </si>
  <si>
    <t>Analysez -vous…</t>
  </si>
  <si>
    <t>… une communication spécifique ?</t>
  </si>
  <si>
    <t>mois/année à mois/année</t>
  </si>
  <si>
    <t>Fait elle partie d'une campagne multisupports ?</t>
  </si>
  <si>
    <t>Objet de la campagne</t>
  </si>
  <si>
    <t>Si oui, nom de la campagne</t>
  </si>
  <si>
    <t>Nom de la communication</t>
  </si>
  <si>
    <t>Objet de la communication</t>
  </si>
  <si>
    <t>Support de communication</t>
  </si>
  <si>
    <t>Supports de communication</t>
  </si>
  <si>
    <t xml:space="preserve">...une campagne multisupports  ? </t>
  </si>
  <si>
    <t xml:space="preserve">Relation homme / femme </t>
  </si>
  <si>
    <t>Un ou plusieurs couple(s) est/sont représenté(s)</t>
  </si>
  <si>
    <t>Si oui, la femme apparaît-elle comme  "soumise" à l'homme, effacée ou non décisionnaire par rapport à lui (ex. c'est lui qui mène l'entretien avec la banque)</t>
  </si>
  <si>
    <t>Parentalité (s'occupe des enfants)</t>
  </si>
  <si>
    <t>Si oui, préciser</t>
  </si>
  <si>
    <t xml:space="preserve">Partagez ici vos conclusions / remarques suite à l'analyse de la communication </t>
  </si>
  <si>
    <t>PLV / Stand</t>
  </si>
  <si>
    <t>La publicité représente une/des catégorie(s) sociale(s) :</t>
  </si>
  <si>
    <t>Moyenne(s)</t>
  </si>
  <si>
    <t>Populaire(s)</t>
  </si>
  <si>
    <t>Représentée comme sûre d'elle, courageuse,  ambitieuse</t>
  </si>
  <si>
    <t>La personne est représentée comme fainéante, irresponsable, odieuse, égoïste, rebelle, superficielle</t>
  </si>
  <si>
    <t>Télévision</t>
  </si>
  <si>
    <t>Cinéma</t>
  </si>
  <si>
    <t>Radio</t>
  </si>
  <si>
    <t>Presse écrite</t>
  </si>
  <si>
    <t>Web / Digital</t>
  </si>
  <si>
    <t>CARACTERISTIQUES GENERALES DE LA COMMUNICATION / CAMPAGNE</t>
  </si>
  <si>
    <t xml:space="preserve">Personne seule : </t>
  </si>
  <si>
    <t xml:space="preserve">Couple : </t>
  </si>
  <si>
    <t xml:space="preserve">Famille : </t>
  </si>
  <si>
    <t>Si oui, la femme s'occupe de ses enfants</t>
  </si>
  <si>
    <t>Si oui, la femme effectue des tâches domestiques</t>
  </si>
  <si>
    <t xml:space="preserve">La personne est représentée avec un rôle socio-économique valorisant (cadres supérieurs ou dirigeants, professions intellectuelles ou libérales supérieures, étudiants du supérieur) </t>
  </si>
  <si>
    <t xml:space="preserve">Les éléments descriptifs (texte, voix-off…) sont-ils susceptibles de véhiculer des stéréotypes (ex. catégorisation des personnes, clichés, mots …) ? </t>
  </si>
  <si>
    <t xml:space="preserve">La tonalité est-elle susceptible de véhiculer des stéréotypes (ex. humour dénigrant vs. certaines catégories de personnes, personnes tournées en dérision) ? </t>
  </si>
  <si>
    <t xml:space="preserve">Les relations entre les personnages sont-elles susceptibles de véhiculer des stéréotypes (ex.femme effacée par rapport à l'homme décisionnaire, relation de compétition/concurrence entre les hommes, conversations superficielles et ragots entre femmes)   </t>
  </si>
  <si>
    <t xml:space="preserve">Les attitudes des personnages sont-elles susceptibles de véhiculer des stéréotypes (ex. homme homosexuel représenté de façon caricaturalement efféminé) </t>
  </si>
  <si>
    <t>Si oui, merci de remplir les éléments suivants :</t>
  </si>
  <si>
    <t>CARACTERISTIQUES DES DIFFERENTES CATEGORIE DE PERSONNAGES</t>
  </si>
  <si>
    <t xml:space="preserve">L'enfant pratique des activités / jeux stéréotypés   </t>
  </si>
  <si>
    <t>Le/les petit(s) garçon(s) est/sont réprésenté(s) dans des univers dynamiques, courageux</t>
  </si>
  <si>
    <t>La/les petite(s) fille(s) est/sont représentée(s) dans des univers féériques, rêveuses</t>
  </si>
  <si>
    <t xml:space="preserve">Les visuels (ex. couleurs, vêtements, décors, lieux…) sont-ils susceptibles de véhiculer des stéréotypes (ex. univers féérique pour les filles) ? </t>
  </si>
  <si>
    <t>INFORMATIONS GENERALES SUR LA COMMUNICATION OU CAMPAGNE ANALYSEE</t>
  </si>
  <si>
    <t>PERSONNAGES EN PRESENCE</t>
  </si>
  <si>
    <r>
      <t xml:space="preserve">Sphère </t>
    </r>
    <r>
      <rPr>
        <sz val="11"/>
        <color theme="1"/>
        <rFont val="Calibri"/>
        <family val="2"/>
        <scheme val="minor"/>
      </rPr>
      <t xml:space="preserve">intérieure (foyer)  </t>
    </r>
  </si>
  <si>
    <r>
      <t>Sphére</t>
    </r>
    <r>
      <rPr>
        <sz val="11"/>
        <color theme="1"/>
        <rFont val="Calibri"/>
        <family val="2"/>
        <scheme val="minor"/>
      </rPr>
      <t xml:space="preserve"> extérieure (bar, parc, supermarché…)</t>
    </r>
  </si>
  <si>
    <r>
      <t>Tâches domestiques (</t>
    </r>
    <r>
      <rPr>
        <sz val="11"/>
        <color theme="1"/>
        <rFont val="Calibri"/>
        <family val="2"/>
        <scheme val="minor"/>
      </rPr>
      <t>fait le ménage…)</t>
    </r>
  </si>
  <si>
    <t>Sélectionnez votre réponse</t>
  </si>
  <si>
    <t xml:space="preserve">La communication représente au moins un(e) (plusieurs réponses possibles) : </t>
  </si>
  <si>
    <r>
      <t xml:space="preserve">Voix off: </t>
    </r>
    <r>
      <rPr>
        <sz val="11"/>
        <color theme="1"/>
        <rFont val="Calibri"/>
        <family val="2"/>
        <scheme val="minor"/>
      </rPr>
      <t>(quantitativement)</t>
    </r>
  </si>
  <si>
    <r>
      <t xml:space="preserve">Personnages représentés : </t>
    </r>
    <r>
      <rPr>
        <sz val="11"/>
        <color theme="1"/>
        <rFont val="Calibri"/>
        <family val="2"/>
        <scheme val="minor"/>
      </rPr>
      <t>(quantitativement</t>
    </r>
    <r>
      <rPr>
        <i/>
        <sz val="11"/>
        <color theme="1"/>
        <rFont val="Calibri"/>
        <family val="2"/>
        <scheme val="minor"/>
      </rPr>
      <t>)</t>
    </r>
  </si>
  <si>
    <t xml:space="preserve">Partie renseignée à : </t>
  </si>
  <si>
    <t>Le cas échéant, comment sont-elles représentées (personnage principal ou majorité des rôles féminins) ?</t>
  </si>
  <si>
    <t>REPRESENTATION DES FEMMES</t>
  </si>
  <si>
    <t>REPRESENTATION DES HOMMES</t>
  </si>
  <si>
    <t>Le cas échéant, comment sont-ils représentés (personnage principal ou majorité des rôles masculins) ?</t>
  </si>
  <si>
    <t>(Femmes, hommes, enfants, adolescents, personnes âgées, "non blanches", en situation de handicap)</t>
  </si>
  <si>
    <t>1.</t>
  </si>
  <si>
    <t>2.</t>
  </si>
  <si>
    <t>3.</t>
  </si>
  <si>
    <t>REPRESENTATION DES ENFANTS</t>
  </si>
  <si>
    <t>Le cas échéant, comment sont-ils représentés (personnage principal ou majorité des enfants)</t>
  </si>
  <si>
    <t>4.</t>
  </si>
  <si>
    <t>REPRESENTATION DES ADOLESCENTS</t>
  </si>
  <si>
    <t>Le cas échéant, comment sont-ils représentés (personnage principal ou majorité des adolescents)</t>
  </si>
  <si>
    <t>5.</t>
  </si>
  <si>
    <t>REPRESENTATION DES PERSONNES AGEES</t>
  </si>
  <si>
    <t>Le cas échéant, comment sont-elles représentés (personnage principal ou majorité des personnes âgées)</t>
  </si>
  <si>
    <t>6.</t>
  </si>
  <si>
    <t>REPRESENTATION DES PERSONNES "NON BLANCHES"</t>
  </si>
  <si>
    <t>Le cas échéant, comment sont-elles représentées (personnage principal ou majorité des personnes "non blanches")</t>
  </si>
  <si>
    <t>7.</t>
  </si>
  <si>
    <t>REPRESENTATION DES PERSONNES EN SITUATION DE HANDICAP</t>
  </si>
  <si>
    <t>Le cas échéant, comment sont-elles représentées (personnage principal ou majorité des personnes en situtation de handicap)</t>
  </si>
  <si>
    <t>A.</t>
  </si>
  <si>
    <t>B.</t>
  </si>
  <si>
    <t>C.</t>
  </si>
  <si>
    <t>D.</t>
  </si>
  <si>
    <t>E.</t>
  </si>
  <si>
    <t>GRILLE DE LECTURE</t>
  </si>
  <si>
    <t>Récurrence des stéréotypes dans les communications</t>
  </si>
  <si>
    <t xml:space="preserve">Type de communication / campagne analysée : </t>
  </si>
  <si>
    <t>Période de parution :</t>
  </si>
  <si>
    <t>Si oui, fonction subalterne</t>
  </si>
  <si>
    <t>Si oui, fonction liée au "care" (activités ménagères,
sanitaires, sociales ou éducatives)</t>
  </si>
  <si>
    <t>INFORMATIONS PRATIQUES</t>
  </si>
  <si>
    <t>Grille de lecture - Récurrence des stéréotypes dans les communications</t>
  </si>
  <si>
    <t xml:space="preserve">Identification rapide des éléments manquants : </t>
  </si>
  <si>
    <t>Aisée(s)</t>
  </si>
  <si>
    <r>
      <t xml:space="preserve">Partie renseignée à : </t>
    </r>
    <r>
      <rPr>
        <b/>
        <sz val="16"/>
        <color theme="9" tint="-0.499984740745262"/>
        <rFont val="Calibri"/>
        <family val="2"/>
        <scheme val="minor"/>
      </rPr>
      <t>0%</t>
    </r>
  </si>
  <si>
    <t>Ces couleurs vous indiquent qu'une réponse est nécessaire</t>
  </si>
  <si>
    <t>Ceci vous indique le % de remplissage de chaque partie</t>
  </si>
  <si>
    <t>A. INFORMATIONS GENERALES SUR LA COMMUNICATION OU CAMPAGNE ANALYSEE</t>
  </si>
  <si>
    <t>B. PERSONNAGES EN PRESENCE</t>
  </si>
  <si>
    <t>C. CARACTERISTIQUES DES DIFFERENTES CATEGORIE DE PERSONNAGES</t>
  </si>
  <si>
    <t>D. CARACTERISTIQUES GENERALES DE LA COMMUNICATION / CAMPAGNE</t>
  </si>
  <si>
    <t>E. COMMENTAIRES</t>
  </si>
  <si>
    <t xml:space="preserve">Une grille de lecture en cinq grandes parties :  </t>
  </si>
  <si>
    <t xml:space="preserve">Identification rapide des sujets clés : </t>
  </si>
  <si>
    <r>
      <t xml:space="preserve">Les sujets clés en matière de stéréotypes sont identifiés en </t>
    </r>
    <r>
      <rPr>
        <b/>
        <u/>
        <sz val="11"/>
        <color theme="1"/>
        <rFont val="Calibri"/>
        <family val="2"/>
        <scheme val="minor"/>
      </rPr>
      <t>gras souligné</t>
    </r>
    <r>
      <rPr>
        <sz val="11"/>
        <color theme="1"/>
        <rFont val="Calibri"/>
        <family val="2"/>
        <scheme val="minor"/>
      </rPr>
      <t xml:space="preserve">. </t>
    </r>
  </si>
  <si>
    <t>Tâches domestiques (fait le ménage…)</t>
  </si>
  <si>
    <r>
      <t>Les physiques présentés sont idéalisés</t>
    </r>
    <r>
      <rPr>
        <b/>
        <strike/>
        <u/>
        <sz val="11"/>
        <color rgb="FFFF0000"/>
        <rFont val="Calibri"/>
        <family val="2"/>
        <scheme val="minor"/>
      </rPr>
      <t xml:space="preserve"> </t>
    </r>
  </si>
  <si>
    <t>COMMENTAIRES SUR L'ANALYSE GLOBALE</t>
  </si>
  <si>
    <t>Partagez ici vos conclusions / remarques suite à l'analyse de l'ensemble des communications</t>
  </si>
  <si>
    <t>Total Homme + Femme</t>
  </si>
  <si>
    <t>Dans le cas où vous répondez par l'affrimative à un sujet clé, la case "oui" apparaitra en jaune afin que vous puissiez facilement repérer la présence potentielle de stéréotypes dans chaque communication</t>
  </si>
  <si>
    <r>
      <t xml:space="preserve">Personnages représentés : </t>
    </r>
    <r>
      <rPr>
        <sz val="11"/>
        <color rgb="FFFF0000"/>
        <rFont val="Calibri"/>
        <family val="2"/>
        <scheme val="minor"/>
      </rPr>
      <t>(Résultats automatiques en %, merci de ne pas modifier les formules)</t>
    </r>
  </si>
  <si>
    <t>Edition 2019</t>
  </si>
  <si>
    <t>Membres de la Communauté FAIRe : une grille enrichie sur les aspects liés 
à la diversité et à l'inclusion est à votre disposition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</si>
</sst>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5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trike/>
      <u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rgb="FFFFFDF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theme="0" tint="-0.499984740745262"/>
      </right>
      <top/>
      <bottom style="dotted">
        <color auto="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indexed="64"/>
      </top>
      <bottom/>
      <diagonal/>
    </border>
    <border>
      <left style="thin">
        <color theme="5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29" fillId="0" borderId="0" applyFont="0" applyFill="0" applyBorder="0" applyAlignment="0" applyProtection="0"/>
  </cellStyleXfs>
  <cellXfs count="277">
    <xf numFmtId="0" fontId="0" fillId="0" borderId="0" xfId="0"/>
    <xf numFmtId="0" fontId="0" fillId="2" borderId="0" xfId="0" applyFill="1"/>
    <xf numFmtId="0" fontId="0" fillId="3" borderId="3" xfId="0" applyFill="1" applyBorder="1"/>
    <xf numFmtId="0" fontId="4" fillId="3" borderId="0" xfId="0" applyFont="1" applyFill="1" applyAlignment="1">
      <alignment horizontal="right"/>
    </xf>
    <xf numFmtId="0" fontId="0" fillId="4" borderId="0" xfId="0" applyFill="1"/>
    <xf numFmtId="0" fontId="1" fillId="3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0" fillId="3" borderId="0" xfId="0" applyFill="1"/>
    <xf numFmtId="0" fontId="6" fillId="3" borderId="0" xfId="0" applyFont="1" applyFill="1"/>
    <xf numFmtId="0" fontId="1" fillId="3" borderId="0" xfId="0" applyFont="1" applyFill="1" applyAlignment="1">
      <alignment wrapText="1"/>
    </xf>
    <xf numFmtId="0" fontId="0" fillId="3" borderId="0" xfId="0" applyFill="1" applyAlignment="1">
      <alignment horizontal="right" wrapText="1"/>
    </xf>
    <xf numFmtId="0" fontId="0" fillId="3" borderId="0" xfId="0" applyFill="1" applyAlignment="1">
      <alignment horizontal="right"/>
    </xf>
    <xf numFmtId="0" fontId="9" fillId="3" borderId="0" xfId="0" applyFont="1" applyFill="1" applyAlignment="1">
      <alignment horizontal="right" vertical="center"/>
    </xf>
    <xf numFmtId="0" fontId="8" fillId="3" borderId="0" xfId="0" applyFont="1" applyFill="1" applyAlignment="1">
      <alignment wrapText="1"/>
    </xf>
    <xf numFmtId="0" fontId="0" fillId="3" borderId="18" xfId="0" applyFill="1" applyBorder="1"/>
    <xf numFmtId="0" fontId="1" fillId="3" borderId="0" xfId="0" applyFont="1" applyFill="1"/>
    <xf numFmtId="0" fontId="0" fillId="3" borderId="20" xfId="0" applyFill="1" applyBorder="1"/>
    <xf numFmtId="0" fontId="4" fillId="4" borderId="0" xfId="0" applyFont="1" applyFill="1" applyAlignment="1">
      <alignment horizontal="right"/>
    </xf>
    <xf numFmtId="0" fontId="1" fillId="4" borderId="0" xfId="0" applyFont="1" applyFill="1" applyAlignment="1">
      <alignment wrapText="1"/>
    </xf>
    <xf numFmtId="14" fontId="2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center"/>
    </xf>
    <xf numFmtId="0" fontId="4" fillId="4" borderId="5" xfId="0" applyFont="1" applyFill="1" applyBorder="1" applyAlignment="1">
      <alignment horizontal="right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right" vertical="center"/>
    </xf>
    <xf numFmtId="0" fontId="6" fillId="3" borderId="0" xfId="0" applyFont="1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 wrapText="1"/>
    </xf>
    <xf numFmtId="14" fontId="2" fillId="3" borderId="0" xfId="0" applyNumberFormat="1" applyFont="1" applyFill="1" applyAlignment="1">
      <alignment horizontal="center" vertical="center"/>
    </xf>
    <xf numFmtId="0" fontId="0" fillId="3" borderId="12" xfId="0" applyFill="1" applyBorder="1"/>
    <xf numFmtId="0" fontId="1" fillId="4" borderId="12" xfId="0" applyFont="1" applyFill="1" applyBorder="1" applyAlignment="1">
      <alignment wrapText="1"/>
    </xf>
    <xf numFmtId="14" fontId="2" fillId="4" borderId="12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ill="1" applyBorder="1"/>
    <xf numFmtId="0" fontId="6" fillId="3" borderId="12" xfId="0" applyFont="1" applyFill="1" applyBorder="1" applyAlignment="1">
      <alignment horizontal="right" vertical="center" wrapText="1"/>
    </xf>
    <xf numFmtId="0" fontId="1" fillId="3" borderId="12" xfId="0" applyFont="1" applyFill="1" applyBorder="1"/>
    <xf numFmtId="0" fontId="4" fillId="3" borderId="12" xfId="0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righ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/>
    </xf>
    <xf numFmtId="0" fontId="8" fillId="3" borderId="12" xfId="0" applyFont="1" applyFill="1" applyBorder="1"/>
    <xf numFmtId="0" fontId="9" fillId="3" borderId="12" xfId="0" applyFont="1" applyFill="1" applyBorder="1" applyAlignment="1">
      <alignment horizontal="right" vertical="center" wrapText="1"/>
    </xf>
    <xf numFmtId="0" fontId="1" fillId="3" borderId="3" xfId="0" applyFont="1" applyFill="1" applyBorder="1"/>
    <xf numFmtId="0" fontId="0" fillId="3" borderId="17" xfId="0" applyFill="1" applyBorder="1" applyAlignment="1">
      <alignment wrapText="1"/>
    </xf>
    <xf numFmtId="0" fontId="0" fillId="4" borderId="17" xfId="0" applyFill="1" applyBorder="1" applyAlignment="1">
      <alignment wrapText="1"/>
    </xf>
    <xf numFmtId="14" fontId="2" fillId="2" borderId="17" xfId="0" applyNumberFormat="1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right" wrapText="1"/>
    </xf>
    <xf numFmtId="0" fontId="0" fillId="3" borderId="19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5" fillId="3" borderId="17" xfId="0" applyFont="1" applyFill="1" applyBorder="1" applyAlignment="1">
      <alignment horizontal="center" vertical="center" wrapText="1"/>
    </xf>
    <xf numFmtId="14" fontId="2" fillId="3" borderId="2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4" fillId="4" borderId="12" xfId="0" applyFont="1" applyFill="1" applyBorder="1" applyAlignment="1">
      <alignment horizontal="right"/>
    </xf>
    <xf numFmtId="0" fontId="4" fillId="3" borderId="12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14" fontId="15" fillId="2" borderId="2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16" fillId="3" borderId="17" xfId="0" applyFont="1" applyFill="1" applyBorder="1" applyAlignment="1">
      <alignment wrapText="1"/>
    </xf>
    <xf numFmtId="0" fontId="14" fillId="3" borderId="0" xfId="0" applyFont="1" applyFill="1"/>
    <xf numFmtId="0" fontId="5" fillId="3" borderId="1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0" fillId="2" borderId="15" xfId="0" applyFill="1" applyBorder="1"/>
    <xf numFmtId="0" fontId="0" fillId="2" borderId="2" xfId="0" applyFill="1" applyBorder="1"/>
    <xf numFmtId="0" fontId="0" fillId="2" borderId="16" xfId="0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3" borderId="34" xfId="0" applyFill="1" applyBorder="1"/>
    <xf numFmtId="0" fontId="1" fillId="3" borderId="34" xfId="0" applyFont="1" applyFill="1" applyBorder="1"/>
    <xf numFmtId="14" fontId="15" fillId="2" borderId="22" xfId="0" applyNumberFormat="1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right"/>
    </xf>
    <xf numFmtId="0" fontId="4" fillId="3" borderId="34" xfId="0" applyFont="1" applyFill="1" applyBorder="1" applyAlignment="1">
      <alignment vertical="center"/>
    </xf>
    <xf numFmtId="0" fontId="4" fillId="3" borderId="34" xfId="0" applyFont="1" applyFill="1" applyBorder="1" applyAlignment="1">
      <alignment vertical="center" wrapText="1"/>
    </xf>
    <xf numFmtId="0" fontId="4" fillId="3" borderId="34" xfId="0" applyFont="1" applyFill="1" applyBorder="1"/>
    <xf numFmtId="0" fontId="4" fillId="3" borderId="35" xfId="0" applyFont="1" applyFill="1" applyBorder="1" applyAlignment="1">
      <alignment horizontal="right"/>
    </xf>
    <xf numFmtId="14" fontId="15" fillId="2" borderId="40" xfId="0" applyNumberFormat="1" applyFont="1" applyFill="1" applyBorder="1" applyAlignment="1">
      <alignment horizontal="center" vertical="center" wrapText="1"/>
    </xf>
    <xf numFmtId="0" fontId="0" fillId="5" borderId="37" xfId="0" applyFill="1" applyBorder="1"/>
    <xf numFmtId="0" fontId="0" fillId="2" borderId="37" xfId="0" applyFill="1" applyBorder="1"/>
    <xf numFmtId="0" fontId="0" fillId="2" borderId="39" xfId="0" applyFill="1" applyBorder="1"/>
    <xf numFmtId="0" fontId="0" fillId="5" borderId="36" xfId="0" applyFill="1" applyBorder="1"/>
    <xf numFmtId="0" fontId="0" fillId="2" borderId="1" xfId="0" applyFill="1" applyBorder="1"/>
    <xf numFmtId="0" fontId="0" fillId="2" borderId="28" xfId="0" applyFill="1" applyBorder="1"/>
    <xf numFmtId="0" fontId="3" fillId="2" borderId="1" xfId="0" applyFont="1" applyFill="1" applyBorder="1"/>
    <xf numFmtId="0" fontId="3" fillId="2" borderId="0" xfId="0" applyFont="1" applyFill="1"/>
    <xf numFmtId="0" fontId="0" fillId="2" borderId="29" xfId="0" applyFill="1" applyBorder="1"/>
    <xf numFmtId="0" fontId="23" fillId="2" borderId="1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28" xfId="0" applyFont="1" applyFill="1" applyBorder="1" applyAlignment="1">
      <alignment horizontal="center"/>
    </xf>
    <xf numFmtId="0" fontId="3" fillId="3" borderId="0" xfId="0" applyFont="1" applyFill="1" applyAlignment="1">
      <alignment horizontal="right" vertical="center"/>
    </xf>
    <xf numFmtId="0" fontId="26" fillId="3" borderId="0" xfId="0" applyFont="1" applyFill="1" applyAlignment="1">
      <alignment horizontal="right" vertical="center"/>
    </xf>
    <xf numFmtId="0" fontId="6" fillId="3" borderId="18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14" fontId="2" fillId="3" borderId="19" xfId="0" applyNumberFormat="1" applyFont="1" applyFill="1" applyBorder="1" applyAlignment="1">
      <alignment horizontal="center" vertical="center" wrapText="1"/>
    </xf>
    <xf numFmtId="0" fontId="0" fillId="2" borderId="54" xfId="0" applyFill="1" applyBorder="1"/>
    <xf numFmtId="0" fontId="0" fillId="2" borderId="55" xfId="0" applyFill="1" applyBorder="1"/>
    <xf numFmtId="0" fontId="0" fillId="2" borderId="56" xfId="0" applyFill="1" applyBorder="1" applyAlignment="1">
      <alignment wrapText="1"/>
    </xf>
    <xf numFmtId="0" fontId="0" fillId="2" borderId="57" xfId="0" applyFill="1" applyBorder="1"/>
    <xf numFmtId="0" fontId="0" fillId="2" borderId="58" xfId="0" applyFill="1" applyBorder="1"/>
    <xf numFmtId="0" fontId="0" fillId="2" borderId="59" xfId="0" applyFill="1" applyBorder="1" applyAlignment="1">
      <alignment wrapText="1"/>
    </xf>
    <xf numFmtId="0" fontId="4" fillId="3" borderId="13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9" fontId="0" fillId="2" borderId="0" xfId="1" applyFont="1" applyFill="1" applyBorder="1"/>
    <xf numFmtId="164" fontId="15" fillId="2" borderId="21" xfId="0" applyNumberFormat="1" applyFont="1" applyFill="1" applyBorder="1" applyAlignment="1">
      <alignment horizontal="center" vertical="center" wrapText="1"/>
    </xf>
    <xf numFmtId="164" fontId="15" fillId="2" borderId="40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top" wrapText="1"/>
    </xf>
    <xf numFmtId="10" fontId="15" fillId="2" borderId="60" xfId="0" applyNumberFormat="1" applyFont="1" applyFill="1" applyBorder="1" applyAlignment="1">
      <alignment horizontal="center" vertical="center" wrapText="1"/>
    </xf>
    <xf numFmtId="165" fontId="0" fillId="2" borderId="0" xfId="0" applyNumberFormat="1" applyFill="1" applyAlignment="1">
      <alignment vertical="center"/>
    </xf>
    <xf numFmtId="0" fontId="7" fillId="0" borderId="9" xfId="0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0" fontId="0" fillId="2" borderId="28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0" xfId="0" applyFill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8" borderId="0" xfId="0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vertical="top"/>
    </xf>
    <xf numFmtId="0" fontId="1" fillId="3" borderId="12" xfId="0" applyFont="1" applyFill="1" applyBorder="1" applyAlignment="1">
      <alignment vertical="center"/>
    </xf>
    <xf numFmtId="0" fontId="0" fillId="2" borderId="15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49" xfId="0" applyFill="1" applyBorder="1" applyAlignment="1">
      <alignment horizontal="left" vertical="center" wrapText="1"/>
    </xf>
    <xf numFmtId="0" fontId="0" fillId="2" borderId="50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28" xfId="0" applyFont="1" applyFill="1" applyBorder="1" applyAlignment="1">
      <alignment horizontal="center"/>
    </xf>
    <xf numFmtId="10" fontId="19" fillId="6" borderId="13" xfId="0" applyNumberFormat="1" applyFont="1" applyFill="1" applyBorder="1" applyAlignment="1">
      <alignment horizontal="center" vertical="center"/>
    </xf>
    <xf numFmtId="10" fontId="19" fillId="6" borderId="10" xfId="0" applyNumberFormat="1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right" vertical="center" wrapText="1"/>
    </xf>
    <xf numFmtId="0" fontId="9" fillId="3" borderId="0" xfId="0" applyFont="1" applyFill="1" applyAlignment="1">
      <alignment horizontal="right" vertical="center" wrapText="1"/>
    </xf>
    <xf numFmtId="0" fontId="27" fillId="3" borderId="12" xfId="0" applyFont="1" applyFill="1" applyBorder="1" applyAlignment="1">
      <alignment horizontal="right" vertical="center" wrapText="1"/>
    </xf>
    <xf numFmtId="0" fontId="27" fillId="3" borderId="0" xfId="0" applyFont="1" applyFill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9" fillId="3" borderId="11" xfId="0" applyFont="1" applyFill="1" applyBorder="1" applyAlignment="1">
      <alignment horizontal="right" vertical="center" wrapText="1"/>
    </xf>
    <xf numFmtId="0" fontId="13" fillId="3" borderId="12" xfId="0" applyFont="1" applyFill="1" applyBorder="1" applyAlignment="1">
      <alignment horizontal="right" vertical="center" wrapText="1"/>
    </xf>
    <xf numFmtId="0" fontId="13" fillId="3" borderId="0" xfId="0" applyFont="1" applyFill="1" applyAlignment="1">
      <alignment horizontal="right" vertical="center" wrapText="1"/>
    </xf>
    <xf numFmtId="0" fontId="13" fillId="3" borderId="11" xfId="0" applyFont="1" applyFill="1" applyBorder="1" applyAlignment="1">
      <alignment horizontal="right" vertical="center" wrapText="1"/>
    </xf>
    <xf numFmtId="0" fontId="0" fillId="3" borderId="12" xfId="0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0" fillId="3" borderId="11" xfId="0" applyFill="1" applyBorder="1" applyAlignment="1">
      <alignment horizontal="right" vertical="center" wrapText="1"/>
    </xf>
    <xf numFmtId="0" fontId="10" fillId="3" borderId="12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right" vertical="center" wrapText="1"/>
    </xf>
    <xf numFmtId="0" fontId="9" fillId="3" borderId="12" xfId="0" quotePrefix="1" applyFont="1" applyFill="1" applyBorder="1" applyAlignment="1">
      <alignment horizontal="right" vertical="center" wrapText="1"/>
    </xf>
    <xf numFmtId="0" fontId="9" fillId="3" borderId="0" xfId="0" quotePrefix="1" applyFont="1" applyFill="1" applyAlignment="1">
      <alignment horizontal="right" vertical="center" wrapText="1"/>
    </xf>
    <xf numFmtId="0" fontId="9" fillId="3" borderId="11" xfId="0" quotePrefix="1" applyFont="1" applyFill="1" applyBorder="1" applyAlignment="1">
      <alignment horizontal="right" vertical="center" wrapText="1"/>
    </xf>
    <xf numFmtId="0" fontId="27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14" fontId="2" fillId="2" borderId="37" xfId="0" applyNumberFormat="1" applyFont="1" applyFill="1" applyBorder="1" applyAlignment="1">
      <alignment horizontal="center" vertical="center"/>
    </xf>
    <xf numFmtId="14" fontId="2" fillId="2" borderId="38" xfId="0" applyNumberFormat="1" applyFont="1" applyFill="1" applyBorder="1" applyAlignment="1">
      <alignment horizontal="center" vertical="center"/>
    </xf>
    <xf numFmtId="14" fontId="2" fillId="2" borderId="5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4" fontId="2" fillId="2" borderId="39" xfId="0" applyNumberFormat="1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right" vertical="center" wrapText="1"/>
    </xf>
    <xf numFmtId="0" fontId="26" fillId="3" borderId="0" xfId="0" applyFont="1" applyFill="1" applyAlignment="1">
      <alignment horizontal="right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right" wrapText="1"/>
    </xf>
    <xf numFmtId="0" fontId="12" fillId="3" borderId="0" xfId="0" applyFont="1" applyFill="1" applyAlignment="1">
      <alignment horizontal="center" vertical="top" wrapText="1"/>
    </xf>
    <xf numFmtId="9" fontId="18" fillId="6" borderId="18" xfId="0" applyNumberFormat="1" applyFont="1" applyFill="1" applyBorder="1" applyAlignment="1">
      <alignment horizontal="center" vertical="center"/>
    </xf>
    <xf numFmtId="9" fontId="18" fillId="6" borderId="19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0" fillId="4" borderId="1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vertical="center" wrapText="1"/>
    </xf>
    <xf numFmtId="14" fontId="2" fillId="2" borderId="37" xfId="0" applyNumberFormat="1" applyFont="1" applyFill="1" applyBorder="1" applyAlignment="1">
      <alignment horizontal="center"/>
    </xf>
    <xf numFmtId="14" fontId="2" fillId="2" borderId="38" xfId="0" applyNumberFormat="1" applyFont="1" applyFill="1" applyBorder="1" applyAlignment="1">
      <alignment horizontal="center"/>
    </xf>
    <xf numFmtId="14" fontId="2" fillId="2" borderId="39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 wrapText="1"/>
    </xf>
    <xf numFmtId="0" fontId="4" fillId="4" borderId="0" xfId="0" applyFont="1" applyFill="1" applyAlignment="1">
      <alignment horizontal="left" wrapText="1"/>
    </xf>
    <xf numFmtId="0" fontId="1" fillId="3" borderId="12" xfId="0" applyFont="1" applyFill="1" applyBorder="1" applyAlignment="1">
      <alignment horizontal="right" wrapText="1"/>
    </xf>
    <xf numFmtId="0" fontId="1" fillId="3" borderId="0" xfId="0" applyFont="1" applyFill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4" fillId="4" borderId="17" xfId="0" applyFont="1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0" fontId="19" fillId="6" borderId="15" xfId="0" applyNumberFormat="1" applyFont="1" applyFill="1" applyBorder="1" applyAlignment="1">
      <alignment horizontal="center" vertical="center"/>
    </xf>
    <xf numFmtId="10" fontId="19" fillId="6" borderId="16" xfId="0" applyNumberFormat="1" applyFont="1" applyFill="1" applyBorder="1" applyAlignment="1">
      <alignment horizontal="center" vertical="center"/>
    </xf>
    <xf numFmtId="10" fontId="19" fillId="6" borderId="2" xfId="0" applyNumberFormat="1" applyFont="1" applyFill="1" applyBorder="1" applyAlignment="1">
      <alignment horizontal="center" vertical="center"/>
    </xf>
    <xf numFmtId="9" fontId="18" fillId="6" borderId="3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right" vertical="center" wrapText="1"/>
    </xf>
    <xf numFmtId="0" fontId="22" fillId="7" borderId="6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top" wrapText="1"/>
    </xf>
    <xf numFmtId="0" fontId="20" fillId="7" borderId="32" xfId="0" applyFont="1" applyFill="1" applyBorder="1" applyAlignment="1">
      <alignment horizontal="center" vertical="center" wrapText="1"/>
    </xf>
    <xf numFmtId="0" fontId="20" fillId="7" borderId="51" xfId="0" applyFont="1" applyFill="1" applyBorder="1" applyAlignment="1">
      <alignment horizontal="center" vertical="center" wrapText="1"/>
    </xf>
    <xf numFmtId="10" fontId="19" fillId="6" borderId="7" xfId="0" applyNumberFormat="1" applyFont="1" applyFill="1" applyBorder="1" applyAlignment="1">
      <alignment horizontal="center" vertical="center"/>
    </xf>
    <xf numFmtId="10" fontId="19" fillId="6" borderId="33" xfId="0" applyNumberFormat="1" applyFont="1" applyFill="1" applyBorder="1" applyAlignment="1">
      <alignment horizontal="center" vertical="center"/>
    </xf>
    <xf numFmtId="9" fontId="18" fillId="6" borderId="31" xfId="0" applyNumberFormat="1" applyFont="1" applyFill="1" applyBorder="1" applyAlignment="1">
      <alignment horizontal="center" vertical="center"/>
    </xf>
    <xf numFmtId="9" fontId="18" fillId="6" borderId="52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10" fontId="19" fillId="6" borderId="8" xfId="0" applyNumberFormat="1" applyFont="1" applyFill="1" applyBorder="1" applyAlignment="1">
      <alignment horizontal="center" vertical="center"/>
    </xf>
    <xf numFmtId="9" fontId="18" fillId="6" borderId="30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3659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</dxfs>
  <tableStyles count="0" defaultTableStyle="TableStyleMedium2" defaultPivotStyle="PivotStyleLight16"/>
  <colors>
    <mruColors>
      <color rgb="FFFFF8E5"/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C392A-E20A-468E-B7CB-2D8A54D9E273}">
  <sheetPr codeName="Feuil1"/>
  <dimension ref="A1:H28"/>
  <sheetViews>
    <sheetView workbookViewId="0">
      <selection activeCell="J14" sqref="J14"/>
    </sheetView>
  </sheetViews>
  <sheetFormatPr baseColWidth="10" defaultRowHeight="14.5" x14ac:dyDescent="0.35"/>
  <sheetData>
    <row r="1" spans="1:8" x14ac:dyDescent="0.35">
      <c r="A1" s="143" t="s">
        <v>182</v>
      </c>
      <c r="B1" s="144"/>
      <c r="C1" s="144"/>
      <c r="D1" s="144"/>
      <c r="E1" s="144"/>
      <c r="F1" s="144"/>
      <c r="G1" s="144"/>
      <c r="H1" s="145"/>
    </row>
    <row r="2" spans="1:8" x14ac:dyDescent="0.35">
      <c r="A2" s="146"/>
      <c r="B2" s="147"/>
      <c r="C2" s="147"/>
      <c r="D2" s="147"/>
      <c r="E2" s="147"/>
      <c r="F2" s="147"/>
      <c r="G2" s="147"/>
      <c r="H2" s="148"/>
    </row>
    <row r="3" spans="1:8" x14ac:dyDescent="0.35">
      <c r="A3" s="149" t="s">
        <v>183</v>
      </c>
      <c r="B3" s="150"/>
      <c r="C3" s="150"/>
      <c r="D3" s="150"/>
      <c r="E3" s="150"/>
      <c r="F3" s="150"/>
      <c r="G3" s="150"/>
      <c r="H3" s="151"/>
    </row>
    <row r="4" spans="1:8" x14ac:dyDescent="0.35">
      <c r="A4" s="95"/>
      <c r="B4" s="96"/>
      <c r="C4" s="96"/>
      <c r="D4" s="96"/>
      <c r="E4" s="96"/>
      <c r="F4" s="96"/>
      <c r="G4" s="96"/>
      <c r="H4" s="97"/>
    </row>
    <row r="5" spans="1:8" x14ac:dyDescent="0.35">
      <c r="A5" s="92" t="s">
        <v>194</v>
      </c>
      <c r="B5" s="1"/>
      <c r="C5" s="1"/>
      <c r="D5" s="1"/>
      <c r="E5" s="1"/>
      <c r="F5" s="1"/>
      <c r="G5" s="1"/>
      <c r="H5" s="91"/>
    </row>
    <row r="6" spans="1:8" x14ac:dyDescent="0.35">
      <c r="A6" s="90"/>
      <c r="B6" s="1" t="s">
        <v>189</v>
      </c>
      <c r="C6" s="1"/>
      <c r="D6" s="1"/>
      <c r="E6" s="1"/>
      <c r="F6" s="1"/>
      <c r="G6" s="1"/>
      <c r="H6" s="91"/>
    </row>
    <row r="7" spans="1:8" x14ac:dyDescent="0.35">
      <c r="A7" s="90"/>
      <c r="B7" s="1" t="s">
        <v>190</v>
      </c>
      <c r="C7" s="1"/>
      <c r="D7" s="1"/>
      <c r="E7" s="1"/>
      <c r="F7" s="1"/>
      <c r="G7" s="1"/>
      <c r="H7" s="91"/>
    </row>
    <row r="8" spans="1:8" x14ac:dyDescent="0.35">
      <c r="A8" s="90"/>
      <c r="B8" s="1" t="s">
        <v>191</v>
      </c>
      <c r="C8" s="1"/>
      <c r="D8" s="1"/>
      <c r="E8" s="1"/>
      <c r="F8" s="1"/>
      <c r="G8" s="1"/>
      <c r="H8" s="91"/>
    </row>
    <row r="9" spans="1:8" x14ac:dyDescent="0.35">
      <c r="A9" s="90"/>
      <c r="B9" s="1" t="s">
        <v>192</v>
      </c>
      <c r="C9" s="1"/>
      <c r="D9" s="1"/>
      <c r="E9" s="1"/>
      <c r="F9" s="1"/>
      <c r="G9" s="1"/>
      <c r="H9" s="91"/>
    </row>
    <row r="10" spans="1:8" x14ac:dyDescent="0.35">
      <c r="A10" s="90"/>
      <c r="B10" s="1" t="s">
        <v>193</v>
      </c>
      <c r="C10" s="1"/>
      <c r="D10" s="1"/>
      <c r="E10" s="1"/>
      <c r="F10" s="1"/>
      <c r="G10" s="1"/>
      <c r="H10" s="91"/>
    </row>
    <row r="11" spans="1:8" x14ac:dyDescent="0.35">
      <c r="A11" s="90"/>
      <c r="B11" s="1"/>
      <c r="C11" s="1"/>
      <c r="D11" s="1"/>
      <c r="E11" s="1"/>
      <c r="F11" s="1"/>
      <c r="G11" s="1"/>
      <c r="H11" s="91"/>
    </row>
    <row r="12" spans="1:8" x14ac:dyDescent="0.35">
      <c r="A12" s="92" t="s">
        <v>184</v>
      </c>
      <c r="B12" s="1"/>
      <c r="C12" s="1"/>
      <c r="D12" s="1"/>
      <c r="E12" s="1"/>
      <c r="F12" s="1"/>
      <c r="G12" s="1"/>
      <c r="H12" s="91"/>
    </row>
    <row r="13" spans="1:8" x14ac:dyDescent="0.35">
      <c r="A13" s="92"/>
      <c r="B13" s="1"/>
      <c r="C13" s="1"/>
      <c r="D13" s="1"/>
      <c r="E13" s="1"/>
      <c r="F13" s="1"/>
      <c r="G13" s="1"/>
      <c r="H13" s="91"/>
    </row>
    <row r="14" spans="1:8" ht="25.5" customHeight="1" x14ac:dyDescent="0.35">
      <c r="A14" s="92"/>
      <c r="B14" s="152" t="s">
        <v>186</v>
      </c>
      <c r="C14" s="153"/>
      <c r="D14" s="140" t="s">
        <v>188</v>
      </c>
      <c r="E14" s="141"/>
      <c r="F14" s="141"/>
      <c r="G14" s="142"/>
      <c r="H14" s="91"/>
    </row>
    <row r="15" spans="1:8" x14ac:dyDescent="0.35">
      <c r="A15" s="92"/>
      <c r="B15" s="93"/>
      <c r="C15" s="93"/>
      <c r="D15" s="126"/>
      <c r="E15" s="122"/>
      <c r="F15" s="122"/>
      <c r="G15" s="122"/>
      <c r="H15" s="91"/>
    </row>
    <row r="16" spans="1:8" x14ac:dyDescent="0.35">
      <c r="A16" s="90"/>
      <c r="B16" s="86"/>
      <c r="C16" s="89"/>
      <c r="D16" s="138" t="s">
        <v>187</v>
      </c>
      <c r="E16" s="130"/>
      <c r="F16" s="130"/>
      <c r="G16" s="131"/>
      <c r="H16" s="91"/>
    </row>
    <row r="17" spans="1:8" x14ac:dyDescent="0.35">
      <c r="A17" s="90"/>
      <c r="B17" s="87"/>
      <c r="C17" s="88"/>
      <c r="D17" s="139"/>
      <c r="E17" s="133"/>
      <c r="F17" s="133"/>
      <c r="G17" s="134"/>
      <c r="H17" s="91"/>
    </row>
    <row r="18" spans="1:8" x14ac:dyDescent="0.35">
      <c r="A18" s="90"/>
      <c r="B18" s="1"/>
      <c r="C18" s="1"/>
      <c r="D18" s="122"/>
      <c r="E18" s="122"/>
      <c r="F18" s="122"/>
      <c r="G18" s="122"/>
      <c r="H18" s="91"/>
    </row>
    <row r="19" spans="1:8" ht="20.25" customHeight="1" x14ac:dyDescent="0.35">
      <c r="A19" s="127" t="s">
        <v>195</v>
      </c>
      <c r="B19" s="1"/>
      <c r="C19" s="1"/>
      <c r="D19" s="122"/>
      <c r="E19" s="122"/>
      <c r="F19" s="122"/>
      <c r="G19" s="122"/>
      <c r="H19" s="91"/>
    </row>
    <row r="20" spans="1:8" ht="16.5" customHeight="1" x14ac:dyDescent="0.35">
      <c r="A20" s="90"/>
      <c r="B20" s="60"/>
      <c r="C20" s="60"/>
      <c r="D20" s="129" t="s">
        <v>196</v>
      </c>
      <c r="E20" s="130"/>
      <c r="F20" s="130"/>
      <c r="G20" s="131"/>
      <c r="H20" s="123"/>
    </row>
    <row r="21" spans="1:8" ht="15" customHeight="1" x14ac:dyDescent="0.35">
      <c r="A21" s="90"/>
      <c r="B21" s="60"/>
      <c r="C21" s="60"/>
      <c r="D21" s="132"/>
      <c r="E21" s="133"/>
      <c r="F21" s="133"/>
      <c r="G21" s="134"/>
      <c r="H21" s="123"/>
    </row>
    <row r="22" spans="1:8" ht="15" customHeight="1" x14ac:dyDescent="0.35">
      <c r="A22" s="90"/>
      <c r="B22" s="125"/>
      <c r="C22" s="125"/>
      <c r="D22" s="129" t="s">
        <v>202</v>
      </c>
      <c r="E22" s="130"/>
      <c r="F22" s="130"/>
      <c r="G22" s="131"/>
      <c r="H22" s="119"/>
    </row>
    <row r="23" spans="1:8" ht="15" customHeight="1" x14ac:dyDescent="0.35">
      <c r="A23" s="90"/>
      <c r="B23" s="60"/>
      <c r="C23" s="60"/>
      <c r="D23" s="135"/>
      <c r="E23" s="136"/>
      <c r="F23" s="136"/>
      <c r="G23" s="137"/>
      <c r="H23" s="119"/>
    </row>
    <row r="24" spans="1:8" ht="15" customHeight="1" x14ac:dyDescent="0.35">
      <c r="A24" s="90"/>
      <c r="B24" s="60"/>
      <c r="C24" s="60"/>
      <c r="D24" s="135"/>
      <c r="E24" s="136"/>
      <c r="F24" s="136"/>
      <c r="G24" s="137"/>
      <c r="H24" s="119"/>
    </row>
    <row r="25" spans="1:8" ht="15" customHeight="1" x14ac:dyDescent="0.35">
      <c r="A25" s="90"/>
      <c r="B25" s="60"/>
      <c r="C25" s="124"/>
      <c r="D25" s="135"/>
      <c r="E25" s="136"/>
      <c r="F25" s="136"/>
      <c r="G25" s="137"/>
      <c r="H25" s="119"/>
    </row>
    <row r="26" spans="1:8" ht="15" customHeight="1" x14ac:dyDescent="0.35">
      <c r="A26" s="90"/>
      <c r="B26" s="60"/>
      <c r="C26" s="124"/>
      <c r="D26" s="132"/>
      <c r="E26" s="133"/>
      <c r="F26" s="133"/>
      <c r="G26" s="134"/>
      <c r="H26" s="119"/>
    </row>
    <row r="27" spans="1:8" ht="15" customHeight="1" x14ac:dyDescent="0.35">
      <c r="A27" s="90"/>
      <c r="B27" s="60"/>
      <c r="C27" s="124"/>
      <c r="D27" s="124"/>
      <c r="E27" s="124"/>
      <c r="F27" s="124"/>
      <c r="G27" s="124"/>
      <c r="H27" s="119"/>
    </row>
    <row r="28" spans="1:8" ht="15" thickBot="1" x14ac:dyDescent="0.4">
      <c r="A28" s="94"/>
      <c r="B28" s="120"/>
      <c r="C28" s="120"/>
      <c r="D28" s="120"/>
      <c r="E28" s="120"/>
      <c r="F28" s="120"/>
      <c r="G28" s="120"/>
      <c r="H28" s="121"/>
    </row>
  </sheetData>
  <mergeCells count="7">
    <mergeCell ref="D20:G21"/>
    <mergeCell ref="D22:G26"/>
    <mergeCell ref="D16:G17"/>
    <mergeCell ref="D14:G14"/>
    <mergeCell ref="A1:H2"/>
    <mergeCell ref="A3:H3"/>
    <mergeCell ref="B14:C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1368F-B35F-4EF3-9CA2-A20013B5B2B9}">
  <dimension ref="A1:J281"/>
  <sheetViews>
    <sheetView showWhiteSpace="0" view="pageLayout" zoomScaleNormal="90" zoomScaleSheetLayoutView="50" workbookViewId="0">
      <selection activeCell="B4" sqref="B4:H5"/>
    </sheetView>
  </sheetViews>
  <sheetFormatPr baseColWidth="10" defaultColWidth="11.453125" defaultRowHeight="14.5" x14ac:dyDescent="0.35"/>
  <cols>
    <col min="1" max="1" width="2.81640625" style="1" customWidth="1"/>
    <col min="2" max="7" width="11.453125" style="1" customWidth="1"/>
    <col min="8" max="8" width="11.453125" style="60" customWidth="1"/>
    <col min="9" max="9" width="2.81640625" style="1" customWidth="1"/>
    <col min="10" max="10" width="11.453125" style="1" customWidth="1"/>
    <col min="11" max="16384" width="11.453125" style="1"/>
  </cols>
  <sheetData>
    <row r="1" spans="1:8" ht="12.75" customHeight="1" x14ac:dyDescent="0.35">
      <c r="B1" s="147" t="s">
        <v>176</v>
      </c>
      <c r="C1" s="147"/>
      <c r="D1" s="147"/>
      <c r="E1" s="147"/>
      <c r="F1" s="147"/>
      <c r="G1" s="147"/>
      <c r="H1" s="147"/>
    </row>
    <row r="2" spans="1:8" ht="12.75" customHeight="1" x14ac:dyDescent="0.35">
      <c r="B2" s="147"/>
      <c r="C2" s="147"/>
      <c r="D2" s="147"/>
      <c r="E2" s="147"/>
      <c r="F2" s="147"/>
      <c r="G2" s="147"/>
      <c r="H2" s="147"/>
    </row>
    <row r="3" spans="1:8" ht="12.75" customHeight="1" x14ac:dyDescent="0.35">
      <c r="B3" s="150" t="s">
        <v>177</v>
      </c>
      <c r="C3" s="150"/>
      <c r="D3" s="150"/>
      <c r="E3" s="150"/>
      <c r="F3" s="150"/>
      <c r="G3" s="150"/>
      <c r="H3" s="150"/>
    </row>
    <row r="4" spans="1:8" ht="12.75" customHeight="1" x14ac:dyDescent="0.35">
      <c r="B4" s="275" t="s">
        <v>204</v>
      </c>
      <c r="C4" s="275"/>
      <c r="D4" s="275"/>
      <c r="E4" s="275"/>
      <c r="F4" s="275"/>
      <c r="G4" s="275"/>
      <c r="H4" s="275"/>
    </row>
    <row r="5" spans="1:8" ht="28" customHeight="1" thickBot="1" x14ac:dyDescent="0.4">
      <c r="B5" s="276" t="s">
        <v>205</v>
      </c>
      <c r="C5" s="276"/>
      <c r="D5" s="276"/>
      <c r="E5" s="276"/>
      <c r="F5" s="276"/>
      <c r="G5" s="276"/>
      <c r="H5" s="276"/>
    </row>
    <row r="6" spans="1:8" ht="15" customHeight="1" x14ac:dyDescent="0.35">
      <c r="A6" s="254" t="s">
        <v>171</v>
      </c>
      <c r="B6" s="197" t="s">
        <v>139</v>
      </c>
      <c r="C6" s="197"/>
      <c r="D6" s="197"/>
      <c r="E6" s="197"/>
      <c r="F6" s="197"/>
      <c r="G6" s="197"/>
      <c r="H6" s="198"/>
    </row>
    <row r="7" spans="1:8" ht="15" customHeight="1" thickBot="1" x14ac:dyDescent="0.4">
      <c r="A7" s="255"/>
      <c r="B7" s="199"/>
      <c r="C7" s="199"/>
      <c r="D7" s="199"/>
      <c r="E7" s="199"/>
      <c r="F7" s="199"/>
      <c r="G7" s="199"/>
      <c r="H7" s="200"/>
    </row>
    <row r="8" spans="1:8" ht="15.75" customHeight="1" x14ac:dyDescent="0.35">
      <c r="B8" s="30"/>
      <c r="C8" s="30"/>
      <c r="D8" s="30"/>
      <c r="E8" s="30"/>
      <c r="F8" s="30"/>
      <c r="G8" s="30"/>
      <c r="H8" s="30"/>
    </row>
    <row r="9" spans="1:8" ht="15.75" customHeight="1" x14ac:dyDescent="0.35">
      <c r="B9" s="230" t="s">
        <v>178</v>
      </c>
      <c r="C9" s="231"/>
      <c r="D9" s="231"/>
      <c r="E9" s="232"/>
      <c r="F9" s="214" t="s">
        <v>0</v>
      </c>
      <c r="G9" s="215"/>
      <c r="H9" s="216"/>
    </row>
    <row r="10" spans="1:8" ht="15.75" customHeight="1" x14ac:dyDescent="0.35">
      <c r="B10" s="230" t="s">
        <v>179</v>
      </c>
      <c r="C10" s="231"/>
      <c r="D10" s="231"/>
      <c r="E10" s="231"/>
      <c r="F10" s="225" t="s">
        <v>96</v>
      </c>
      <c r="G10" s="226"/>
      <c r="H10" s="227"/>
    </row>
    <row r="11" spans="1:8" ht="9" customHeight="1" x14ac:dyDescent="0.35">
      <c r="B11" s="36"/>
      <c r="C11" s="9"/>
      <c r="D11" s="9"/>
      <c r="E11" s="9"/>
      <c r="F11" s="9"/>
      <c r="G11" s="9"/>
      <c r="H11" s="52"/>
    </row>
    <row r="12" spans="1:8" x14ac:dyDescent="0.35">
      <c r="B12" s="36"/>
      <c r="C12" s="9"/>
      <c r="D12" s="77"/>
      <c r="E12" s="78" t="s">
        <v>94</v>
      </c>
      <c r="F12" s="77"/>
      <c r="G12" s="9"/>
      <c r="H12" s="52"/>
    </row>
    <row r="13" spans="1:8" ht="7.4" customHeight="1" x14ac:dyDescent="0.35">
      <c r="B13" s="36"/>
      <c r="C13" s="9"/>
      <c r="D13" s="9"/>
      <c r="E13" s="9"/>
      <c r="F13" s="9"/>
      <c r="G13" s="9"/>
      <c r="H13" s="52"/>
    </row>
    <row r="14" spans="1:8" ht="27.75" customHeight="1" x14ac:dyDescent="0.35">
      <c r="B14" s="217" t="s">
        <v>104</v>
      </c>
      <c r="C14" s="218"/>
      <c r="D14" s="64" t="s">
        <v>144</v>
      </c>
      <c r="E14" s="9"/>
      <c r="F14" s="219" t="s">
        <v>95</v>
      </c>
      <c r="G14" s="219"/>
      <c r="H14" s="64" t="s">
        <v>144</v>
      </c>
    </row>
    <row r="15" spans="1:8" ht="7.4" customHeight="1" x14ac:dyDescent="0.35">
      <c r="B15" s="37"/>
      <c r="C15" s="20"/>
      <c r="D15" s="4"/>
      <c r="E15" s="9"/>
      <c r="F15" s="4"/>
      <c r="G15" s="4"/>
      <c r="H15" s="53"/>
    </row>
    <row r="16" spans="1:8" ht="30" customHeight="1" x14ac:dyDescent="0.35">
      <c r="B16" s="228" t="s">
        <v>133</v>
      </c>
      <c r="C16" s="229"/>
      <c r="D16" s="229"/>
      <c r="E16" s="9"/>
      <c r="F16" s="229" t="s">
        <v>133</v>
      </c>
      <c r="G16" s="229"/>
      <c r="H16" s="233"/>
    </row>
    <row r="17" spans="2:8" ht="15" customHeight="1" x14ac:dyDescent="0.35">
      <c r="B17" s="212" t="s">
        <v>93</v>
      </c>
      <c r="C17" s="213"/>
      <c r="D17" s="213"/>
      <c r="E17" s="9"/>
      <c r="F17" s="234" t="s">
        <v>97</v>
      </c>
      <c r="G17" s="234"/>
      <c r="H17" s="53"/>
    </row>
    <row r="18" spans="2:8" ht="27.75" customHeight="1" x14ac:dyDescent="0.35">
      <c r="B18" s="220"/>
      <c r="C18" s="221"/>
      <c r="D18" s="222"/>
      <c r="E18" s="9"/>
      <c r="F18" s="234"/>
      <c r="G18" s="234"/>
      <c r="H18" s="64" t="s">
        <v>144</v>
      </c>
    </row>
    <row r="19" spans="2:8" ht="7.4" customHeight="1" x14ac:dyDescent="0.35">
      <c r="B19" s="38"/>
      <c r="C19" s="21"/>
      <c r="D19" s="21"/>
      <c r="E19" s="9"/>
      <c r="F19" s="4"/>
      <c r="G19" s="4"/>
      <c r="H19" s="53"/>
    </row>
    <row r="20" spans="2:8" ht="15" customHeight="1" x14ac:dyDescent="0.35">
      <c r="B20" s="212" t="s">
        <v>98</v>
      </c>
      <c r="C20" s="213"/>
      <c r="D20" s="213"/>
      <c r="E20" s="9"/>
      <c r="F20" s="4" t="s">
        <v>99</v>
      </c>
      <c r="G20" s="4"/>
      <c r="H20" s="53"/>
    </row>
    <row r="21" spans="2:8" ht="15" customHeight="1" x14ac:dyDescent="0.35">
      <c r="B21" s="220"/>
      <c r="C21" s="221"/>
      <c r="D21" s="222"/>
      <c r="E21" s="9"/>
      <c r="F21" s="220"/>
      <c r="G21" s="221"/>
      <c r="H21" s="222"/>
    </row>
    <row r="22" spans="2:8" ht="15" customHeight="1" x14ac:dyDescent="0.35">
      <c r="B22" s="38"/>
      <c r="C22" s="21"/>
      <c r="D22" s="21"/>
      <c r="E22" s="9"/>
      <c r="F22" s="4"/>
      <c r="G22" s="4"/>
      <c r="H22" s="53"/>
    </row>
    <row r="23" spans="2:8" ht="15" customHeight="1" x14ac:dyDescent="0.35">
      <c r="B23" s="212" t="s">
        <v>103</v>
      </c>
      <c r="C23" s="213"/>
      <c r="D23" s="213"/>
      <c r="E23" s="3"/>
      <c r="F23" s="22" t="s">
        <v>100</v>
      </c>
      <c r="G23" s="19"/>
      <c r="H23" s="53"/>
    </row>
    <row r="24" spans="2:8" ht="7.4" customHeight="1" x14ac:dyDescent="0.35">
      <c r="B24" s="39"/>
      <c r="C24" s="25"/>
      <c r="D24" s="25"/>
      <c r="E24" s="3"/>
      <c r="F24" s="22"/>
      <c r="G24" s="19"/>
      <c r="H24" s="53"/>
    </row>
    <row r="25" spans="2:8" ht="25.5" customHeight="1" x14ac:dyDescent="0.35">
      <c r="B25" s="223" t="s">
        <v>117</v>
      </c>
      <c r="C25" s="224"/>
      <c r="D25" s="64" t="s">
        <v>144</v>
      </c>
      <c r="E25" s="3"/>
      <c r="F25" s="220"/>
      <c r="G25" s="221"/>
      <c r="H25" s="222"/>
    </row>
    <row r="26" spans="2:8" ht="7.4" customHeight="1" x14ac:dyDescent="0.35">
      <c r="B26" s="61"/>
      <c r="C26" s="19"/>
      <c r="D26" s="19"/>
      <c r="E26" s="3"/>
      <c r="F26" s="23"/>
      <c r="G26" s="23"/>
      <c r="H26" s="54"/>
    </row>
    <row r="27" spans="2:8" ht="25.5" customHeight="1" x14ac:dyDescent="0.35">
      <c r="B27" s="223" t="s">
        <v>118</v>
      </c>
      <c r="C27" s="224"/>
      <c r="D27" s="64" t="s">
        <v>144</v>
      </c>
      <c r="E27" s="3"/>
      <c r="F27" s="22" t="s">
        <v>101</v>
      </c>
      <c r="G27" s="19"/>
      <c r="H27" s="55"/>
    </row>
    <row r="28" spans="2:8" ht="7.4" customHeight="1" x14ac:dyDescent="0.35">
      <c r="B28" s="61"/>
      <c r="C28" s="19"/>
      <c r="D28" s="24"/>
      <c r="E28" s="3"/>
      <c r="F28" s="19"/>
      <c r="G28" s="19"/>
      <c r="H28" s="55"/>
    </row>
    <row r="29" spans="2:8" ht="25.5" customHeight="1" x14ac:dyDescent="0.35">
      <c r="B29" s="223" t="s">
        <v>119</v>
      </c>
      <c r="C29" s="224"/>
      <c r="D29" s="64" t="s">
        <v>144</v>
      </c>
      <c r="E29" s="3"/>
      <c r="F29" s="220"/>
      <c r="G29" s="221"/>
      <c r="H29" s="222"/>
    </row>
    <row r="30" spans="2:8" ht="7.4" customHeight="1" x14ac:dyDescent="0.35">
      <c r="B30" s="61"/>
      <c r="C30" s="19"/>
      <c r="D30" s="24"/>
      <c r="E30" s="3"/>
      <c r="F30" s="19"/>
      <c r="G30" s="19"/>
      <c r="H30" s="55"/>
    </row>
    <row r="31" spans="2:8" ht="25.5" customHeight="1" x14ac:dyDescent="0.35">
      <c r="B31" s="223" t="s">
        <v>120</v>
      </c>
      <c r="C31" s="224"/>
      <c r="D31" s="64" t="s">
        <v>144</v>
      </c>
      <c r="E31" s="3"/>
      <c r="F31" s="22" t="s">
        <v>102</v>
      </c>
      <c r="G31" s="19"/>
      <c r="H31" s="55"/>
    </row>
    <row r="32" spans="2:8" ht="7.4" customHeight="1" x14ac:dyDescent="0.35">
      <c r="B32" s="61"/>
      <c r="C32" s="19"/>
      <c r="D32" s="24"/>
      <c r="E32" s="3"/>
      <c r="F32" s="19"/>
      <c r="G32" s="19"/>
      <c r="H32" s="55"/>
    </row>
    <row r="33" spans="1:10" ht="25.5" customHeight="1" x14ac:dyDescent="0.35">
      <c r="B33" s="223" t="s">
        <v>92</v>
      </c>
      <c r="C33" s="224"/>
      <c r="D33" s="64" t="s">
        <v>144</v>
      </c>
      <c r="E33" s="3"/>
      <c r="F33" s="235" t="s">
        <v>0</v>
      </c>
      <c r="G33" s="236"/>
      <c r="H33" s="237"/>
    </row>
    <row r="34" spans="1:10" ht="7.4" customHeight="1" x14ac:dyDescent="0.35">
      <c r="B34" s="61"/>
      <c r="C34" s="19"/>
      <c r="D34" s="24"/>
      <c r="E34" s="3"/>
      <c r="F34" s="19"/>
      <c r="G34" s="19"/>
      <c r="H34" s="55"/>
    </row>
    <row r="35" spans="1:10" ht="25.5" customHeight="1" x14ac:dyDescent="0.35">
      <c r="B35" s="223" t="s">
        <v>111</v>
      </c>
      <c r="C35" s="224"/>
      <c r="D35" s="64" t="s">
        <v>144</v>
      </c>
      <c r="E35" s="3"/>
      <c r="F35" s="19"/>
      <c r="G35" s="19"/>
      <c r="H35" s="55"/>
    </row>
    <row r="36" spans="1:10" ht="7.4" customHeight="1" x14ac:dyDescent="0.35">
      <c r="B36" s="61"/>
      <c r="C36" s="19"/>
      <c r="D36" s="24"/>
      <c r="E36" s="3"/>
      <c r="F36" s="19"/>
      <c r="G36" s="19"/>
      <c r="H36" s="55"/>
    </row>
    <row r="37" spans="1:10" ht="25.5" customHeight="1" x14ac:dyDescent="0.35">
      <c r="B37" s="223" t="s">
        <v>121</v>
      </c>
      <c r="C37" s="224"/>
      <c r="D37" s="64" t="s">
        <v>144</v>
      </c>
      <c r="E37" s="3"/>
      <c r="F37" s="19"/>
      <c r="G37" s="19"/>
      <c r="H37" s="55"/>
    </row>
    <row r="38" spans="1:10" x14ac:dyDescent="0.35">
      <c r="B38" s="36"/>
      <c r="C38" s="9"/>
      <c r="D38" s="9"/>
      <c r="E38" s="9"/>
      <c r="F38" s="9"/>
      <c r="G38" s="9"/>
      <c r="H38" s="52"/>
    </row>
    <row r="39" spans="1:10" ht="12.75" customHeight="1" thickBot="1" x14ac:dyDescent="0.4">
      <c r="B39" s="106"/>
      <c r="C39" s="107"/>
      <c r="D39" s="107"/>
      <c r="E39" s="107"/>
      <c r="F39" s="107"/>
      <c r="G39" s="107"/>
      <c r="H39" s="108"/>
    </row>
    <row r="40" spans="1:10" ht="15" customHeight="1" x14ac:dyDescent="0.35">
      <c r="A40" s="254" t="s">
        <v>172</v>
      </c>
      <c r="B40" s="197" t="s">
        <v>140</v>
      </c>
      <c r="C40" s="197"/>
      <c r="D40" s="197"/>
      <c r="E40" s="197"/>
      <c r="F40" s="198"/>
      <c r="G40" s="259" t="s">
        <v>148</v>
      </c>
      <c r="H40" s="267"/>
    </row>
    <row r="41" spans="1:10" ht="15" customHeight="1" thickBot="1" x14ac:dyDescent="0.4">
      <c r="A41" s="255"/>
      <c r="B41" s="199"/>
      <c r="C41" s="199"/>
      <c r="D41" s="199"/>
      <c r="E41" s="199"/>
      <c r="F41" s="200"/>
      <c r="G41" s="261">
        <f>1-((IF(COUNTA($D$44:$G$45)=0,1,0)+IF(COUNTA($D$47:$G$54)=0,1,0)+COUNTIF($H$57:$H$58,"*Sélectionnez votre réponse*")+COUNTIF($H$61:$H$63,"*Sélectionnez votre réponse*")+COUNTIF($H$67,"*Sélectionnez votre réponse*")+COUNTIF($H$69,"*Sélectionnez votre réponse*")+COUNTIF($H$73,"*Sélectionnez votre réponse*"))/10)</f>
        <v>0</v>
      </c>
      <c r="H41" s="268"/>
    </row>
    <row r="42" spans="1:10" ht="26.25" customHeight="1" x14ac:dyDescent="0.35">
      <c r="B42" s="42" t="s">
        <v>147</v>
      </c>
      <c r="C42" s="9"/>
      <c r="D42" s="9"/>
      <c r="E42" s="9"/>
      <c r="F42" s="9"/>
      <c r="G42" s="9"/>
      <c r="H42" s="58"/>
    </row>
    <row r="43" spans="1:10" ht="26.25" customHeight="1" x14ac:dyDescent="0.35">
      <c r="B43" s="36"/>
      <c r="C43" s="9"/>
      <c r="D43" s="5" t="s">
        <v>12</v>
      </c>
      <c r="E43" s="5" t="s">
        <v>11</v>
      </c>
      <c r="F43" s="5" t="s">
        <v>9</v>
      </c>
      <c r="G43" s="5" t="s">
        <v>10</v>
      </c>
      <c r="H43" s="58"/>
    </row>
    <row r="44" spans="1:10" ht="26.25" customHeight="1" x14ac:dyDescent="0.35">
      <c r="B44" s="205" t="s">
        <v>1</v>
      </c>
      <c r="C44" s="206"/>
      <c r="D44" s="7"/>
      <c r="E44" s="7"/>
      <c r="F44" s="7"/>
      <c r="G44" s="7"/>
      <c r="H44" s="58"/>
      <c r="J44" s="76"/>
    </row>
    <row r="45" spans="1:10" s="6" customFormat="1" ht="26.25" customHeight="1" x14ac:dyDescent="0.35">
      <c r="B45" s="205" t="s">
        <v>2</v>
      </c>
      <c r="C45" s="206"/>
      <c r="D45" s="7"/>
      <c r="E45" s="7"/>
      <c r="F45" s="7"/>
      <c r="G45" s="7"/>
      <c r="H45" s="58"/>
    </row>
    <row r="46" spans="1:10" s="6" customFormat="1" ht="26.25" hidden="1" customHeight="1" x14ac:dyDescent="0.35">
      <c r="B46" s="109"/>
      <c r="C46" s="110" t="s">
        <v>201</v>
      </c>
      <c r="D46" s="7">
        <f>D44+D45</f>
        <v>0</v>
      </c>
      <c r="E46" s="7">
        <f>E44+E45</f>
        <v>0</v>
      </c>
      <c r="F46" s="7">
        <f>F44+F45</f>
        <v>0</v>
      </c>
      <c r="G46" s="7">
        <f>G44+G45</f>
        <v>0</v>
      </c>
      <c r="H46" s="58"/>
    </row>
    <row r="47" spans="1:10" s="6" customFormat="1" ht="26.25" customHeight="1" x14ac:dyDescent="0.35">
      <c r="B47" s="205" t="s">
        <v>8</v>
      </c>
      <c r="C47" s="206"/>
      <c r="D47" s="7"/>
      <c r="E47" s="7"/>
      <c r="F47" s="7"/>
      <c r="G47" s="7"/>
      <c r="H47" s="58"/>
    </row>
    <row r="48" spans="1:10" s="6" customFormat="1" ht="26.25" customHeight="1" x14ac:dyDescent="0.35">
      <c r="B48" s="189" t="s">
        <v>3</v>
      </c>
      <c r="C48" s="190"/>
      <c r="D48" s="7"/>
      <c r="E48" s="7"/>
      <c r="F48" s="7"/>
      <c r="G48" s="7"/>
      <c r="H48" s="58"/>
    </row>
    <row r="49" spans="2:8" s="6" customFormat="1" ht="26.25" customHeight="1" x14ac:dyDescent="0.35">
      <c r="B49" s="189" t="s">
        <v>87</v>
      </c>
      <c r="C49" s="190"/>
      <c r="D49" s="7"/>
      <c r="E49" s="7"/>
      <c r="F49" s="7"/>
      <c r="G49" s="7"/>
      <c r="H49" s="58"/>
    </row>
    <row r="50" spans="2:8" s="6" customFormat="1" ht="26.25" customHeight="1" x14ac:dyDescent="0.35">
      <c r="B50" s="189" t="s">
        <v>88</v>
      </c>
      <c r="C50" s="190"/>
      <c r="D50" s="7"/>
      <c r="E50" s="7"/>
      <c r="F50" s="7"/>
      <c r="G50" s="7"/>
      <c r="H50" s="58"/>
    </row>
    <row r="51" spans="2:8" s="6" customFormat="1" ht="26.25" customHeight="1" x14ac:dyDescent="0.35">
      <c r="B51" s="189" t="s">
        <v>4</v>
      </c>
      <c r="C51" s="190"/>
      <c r="D51" s="7"/>
      <c r="E51" s="7"/>
      <c r="F51" s="7"/>
      <c r="G51" s="7"/>
      <c r="H51" s="58"/>
    </row>
    <row r="52" spans="2:8" s="6" customFormat="1" ht="26.25" customHeight="1" x14ac:dyDescent="0.35">
      <c r="B52" s="189" t="s">
        <v>5</v>
      </c>
      <c r="C52" s="190"/>
      <c r="D52" s="7"/>
      <c r="E52" s="7"/>
      <c r="F52" s="7"/>
      <c r="G52" s="7"/>
      <c r="H52" s="58"/>
    </row>
    <row r="53" spans="2:8" s="6" customFormat="1" ht="26.25" customHeight="1" x14ac:dyDescent="0.35">
      <c r="B53" s="189" t="s">
        <v>6</v>
      </c>
      <c r="C53" s="190"/>
      <c r="D53" s="7"/>
      <c r="E53" s="7"/>
      <c r="F53" s="7"/>
      <c r="G53" s="7"/>
      <c r="H53" s="58"/>
    </row>
    <row r="54" spans="2:8" ht="26.25" customHeight="1" x14ac:dyDescent="0.35">
      <c r="B54" s="189" t="s">
        <v>7</v>
      </c>
      <c r="C54" s="190"/>
      <c r="D54" s="7"/>
      <c r="E54" s="7"/>
      <c r="F54" s="7"/>
      <c r="G54" s="7"/>
      <c r="H54" s="58"/>
    </row>
    <row r="55" spans="2:8" ht="15" customHeight="1" x14ac:dyDescent="0.35">
      <c r="B55" s="43"/>
      <c r="C55" s="34"/>
      <c r="D55" s="34"/>
      <c r="E55" s="34"/>
      <c r="F55" s="34"/>
      <c r="G55" s="34"/>
      <c r="H55" s="44"/>
    </row>
    <row r="56" spans="2:8" ht="15" customHeight="1" x14ac:dyDescent="0.35">
      <c r="B56" s="42" t="s">
        <v>146</v>
      </c>
      <c r="C56" s="13"/>
      <c r="D56" s="9"/>
      <c r="E56" s="13"/>
      <c r="F56" s="9"/>
      <c r="G56" s="9"/>
      <c r="H56" s="52"/>
    </row>
    <row r="57" spans="2:8" ht="27.75" customHeight="1" x14ac:dyDescent="0.35">
      <c r="B57" s="13"/>
      <c r="C57" s="13"/>
      <c r="D57" s="13"/>
      <c r="E57" s="80"/>
      <c r="F57" s="201" t="s">
        <v>1</v>
      </c>
      <c r="G57" s="201"/>
      <c r="H57" s="79" t="s">
        <v>144</v>
      </c>
    </row>
    <row r="58" spans="2:8" ht="27.75" customHeight="1" x14ac:dyDescent="0.35">
      <c r="B58" s="13"/>
      <c r="C58" s="13"/>
      <c r="D58" s="13"/>
      <c r="E58" s="80"/>
      <c r="F58" s="201" t="s">
        <v>2</v>
      </c>
      <c r="G58" s="201"/>
      <c r="H58" s="79" t="s">
        <v>144</v>
      </c>
    </row>
    <row r="59" spans="2:8" ht="15" customHeight="1" x14ac:dyDescent="0.35">
      <c r="B59" s="210"/>
      <c r="C59" s="211"/>
      <c r="D59" s="13"/>
      <c r="E59" s="13"/>
      <c r="F59" s="9"/>
      <c r="G59" s="9"/>
      <c r="H59" s="52"/>
    </row>
    <row r="60" spans="2:8" ht="15" customHeight="1" x14ac:dyDescent="0.35">
      <c r="B60" s="42" t="s">
        <v>112</v>
      </c>
      <c r="C60" s="8"/>
      <c r="D60" s="13"/>
      <c r="E60" s="13"/>
      <c r="F60" s="9"/>
      <c r="G60" s="9"/>
      <c r="H60" s="52"/>
    </row>
    <row r="61" spans="2:8" ht="27.75" customHeight="1" x14ac:dyDescent="0.35">
      <c r="B61" s="62"/>
      <c r="C61" s="63"/>
      <c r="D61" s="63"/>
      <c r="E61" s="83"/>
      <c r="F61" s="81"/>
      <c r="G61" s="84" t="s">
        <v>185</v>
      </c>
      <c r="H61" s="64" t="s">
        <v>144</v>
      </c>
    </row>
    <row r="62" spans="2:8" ht="27.75" customHeight="1" x14ac:dyDescent="0.35">
      <c r="B62" s="62"/>
      <c r="C62" s="63"/>
      <c r="D62" s="63"/>
      <c r="E62" s="82"/>
      <c r="F62" s="82"/>
      <c r="G62" s="83" t="s">
        <v>113</v>
      </c>
      <c r="H62" s="79" t="s">
        <v>144</v>
      </c>
    </row>
    <row r="63" spans="2:8" ht="27.75" customHeight="1" x14ac:dyDescent="0.35">
      <c r="B63" s="62"/>
      <c r="C63" s="63"/>
      <c r="D63" s="63"/>
      <c r="E63" s="82"/>
      <c r="F63" s="82"/>
      <c r="G63" s="83" t="s">
        <v>114</v>
      </c>
      <c r="H63" s="79" t="s">
        <v>144</v>
      </c>
    </row>
    <row r="64" spans="2:8" ht="15" customHeight="1" x14ac:dyDescent="0.35">
      <c r="B64" s="210"/>
      <c r="C64" s="211"/>
      <c r="D64" s="13"/>
      <c r="E64" s="13"/>
      <c r="F64" s="9"/>
      <c r="G64" s="9"/>
      <c r="H64" s="52"/>
    </row>
    <row r="65" spans="1:8" ht="15" customHeight="1" x14ac:dyDescent="0.35">
      <c r="B65" s="42" t="s">
        <v>145</v>
      </c>
      <c r="C65" s="9"/>
      <c r="D65" s="9"/>
      <c r="E65" s="9"/>
      <c r="F65" s="9"/>
      <c r="G65" s="9"/>
      <c r="H65" s="52"/>
    </row>
    <row r="66" spans="1:8" ht="15" customHeight="1" x14ac:dyDescent="0.35">
      <c r="B66" s="42"/>
      <c r="C66" s="10"/>
      <c r="D66" s="9"/>
      <c r="E66" s="9"/>
      <c r="F66" s="9"/>
      <c r="G66" s="9"/>
      <c r="H66" s="52"/>
    </row>
    <row r="67" spans="1:8" ht="27.75" customHeight="1" x14ac:dyDescent="0.35">
      <c r="B67" s="42"/>
      <c r="C67" s="10"/>
      <c r="D67" s="9"/>
      <c r="E67" s="51" t="s">
        <v>123</v>
      </c>
      <c r="F67" s="51"/>
      <c r="G67" s="18"/>
      <c r="H67" s="64" t="s">
        <v>144</v>
      </c>
    </row>
    <row r="68" spans="1:8" ht="15" customHeight="1" x14ac:dyDescent="0.35">
      <c r="B68" s="42"/>
      <c r="C68" s="10"/>
      <c r="D68" s="9"/>
      <c r="E68" s="17"/>
      <c r="F68" s="9"/>
      <c r="G68" s="9"/>
      <c r="H68" s="9"/>
    </row>
    <row r="69" spans="1:8" ht="27.75" customHeight="1" x14ac:dyDescent="0.35">
      <c r="B69" s="42"/>
      <c r="C69" s="10"/>
      <c r="D69" s="9"/>
      <c r="E69" s="51" t="s">
        <v>124</v>
      </c>
      <c r="F69" s="51"/>
      <c r="G69" s="18"/>
      <c r="H69" s="64" t="s">
        <v>144</v>
      </c>
    </row>
    <row r="70" spans="1:8" ht="27.75" customHeight="1" x14ac:dyDescent="0.35">
      <c r="B70" s="42"/>
      <c r="C70" s="10"/>
      <c r="D70" s="9"/>
      <c r="E70" s="69" t="s">
        <v>90</v>
      </c>
      <c r="F70" s="263" t="s">
        <v>86</v>
      </c>
      <c r="G70" s="264"/>
      <c r="H70" s="64" t="s">
        <v>144</v>
      </c>
    </row>
    <row r="71" spans="1:8" ht="27.75" customHeight="1" x14ac:dyDescent="0.35">
      <c r="B71" s="42"/>
      <c r="C71" s="10"/>
      <c r="D71" s="9"/>
      <c r="E71" s="17"/>
      <c r="F71" s="265" t="s">
        <v>85</v>
      </c>
      <c r="G71" s="266"/>
      <c r="H71" s="64" t="s">
        <v>144</v>
      </c>
    </row>
    <row r="72" spans="1:8" ht="15" customHeight="1" x14ac:dyDescent="0.35">
      <c r="B72" s="42"/>
      <c r="C72" s="10"/>
      <c r="D72" s="9"/>
      <c r="E72" s="17"/>
      <c r="F72" s="65"/>
      <c r="G72" s="65"/>
      <c r="H72" s="9"/>
    </row>
    <row r="73" spans="1:8" ht="27.75" customHeight="1" x14ac:dyDescent="0.35">
      <c r="B73" s="42"/>
      <c r="C73" s="10"/>
      <c r="D73" s="9"/>
      <c r="E73" s="51" t="s">
        <v>125</v>
      </c>
      <c r="F73" s="66"/>
      <c r="G73" s="67"/>
      <c r="H73" s="64" t="s">
        <v>144</v>
      </c>
    </row>
    <row r="74" spans="1:8" ht="27.75" customHeight="1" x14ac:dyDescent="0.35">
      <c r="B74" s="42"/>
      <c r="C74" s="10"/>
      <c r="D74" s="9"/>
      <c r="E74" s="69" t="s">
        <v>90</v>
      </c>
      <c r="F74" s="263" t="s">
        <v>81</v>
      </c>
      <c r="G74" s="264"/>
      <c r="H74" s="64" t="s">
        <v>144</v>
      </c>
    </row>
    <row r="75" spans="1:8" ht="27.75" customHeight="1" x14ac:dyDescent="0.35">
      <c r="B75" s="42"/>
      <c r="C75" s="10"/>
      <c r="D75" s="9"/>
      <c r="E75" s="17"/>
      <c r="F75" s="265" t="s">
        <v>82</v>
      </c>
      <c r="G75" s="266"/>
      <c r="H75" s="64" t="s">
        <v>144</v>
      </c>
    </row>
    <row r="76" spans="1:8" ht="27.75" customHeight="1" x14ac:dyDescent="0.35">
      <c r="B76" s="42"/>
      <c r="C76" s="10"/>
      <c r="D76" s="9"/>
      <c r="E76" s="17"/>
      <c r="F76" s="265" t="s">
        <v>83</v>
      </c>
      <c r="G76" s="266"/>
      <c r="H76" s="64" t="s">
        <v>144</v>
      </c>
    </row>
    <row r="77" spans="1:8" ht="27.75" customHeight="1" x14ac:dyDescent="0.35">
      <c r="B77" s="36"/>
      <c r="C77" s="10"/>
      <c r="D77" s="9"/>
      <c r="E77" s="9"/>
      <c r="F77" s="265" t="s">
        <v>84</v>
      </c>
      <c r="G77" s="266"/>
      <c r="H77" s="64" t="s">
        <v>144</v>
      </c>
    </row>
    <row r="78" spans="1:8" ht="12.75" customHeight="1" thickBot="1" x14ac:dyDescent="0.4">
      <c r="B78" s="40"/>
      <c r="H78" s="57"/>
    </row>
    <row r="79" spans="1:8" ht="15" customHeight="1" x14ac:dyDescent="0.35">
      <c r="A79" s="254" t="s">
        <v>173</v>
      </c>
      <c r="B79" s="197" t="s">
        <v>134</v>
      </c>
      <c r="C79" s="197"/>
      <c r="D79" s="197"/>
      <c r="E79" s="197"/>
      <c r="F79" s="197"/>
      <c r="G79" s="197"/>
      <c r="H79" s="198"/>
    </row>
    <row r="80" spans="1:8" ht="15" customHeight="1" thickBot="1" x14ac:dyDescent="0.4">
      <c r="A80" s="255"/>
      <c r="B80" s="199"/>
      <c r="C80" s="199"/>
      <c r="D80" s="199"/>
      <c r="E80" s="199"/>
      <c r="F80" s="199"/>
      <c r="G80" s="199"/>
      <c r="H80" s="200"/>
    </row>
    <row r="81" spans="1:8" ht="15" customHeight="1" x14ac:dyDescent="0.35">
      <c r="B81" s="248" t="s">
        <v>153</v>
      </c>
      <c r="C81" s="202"/>
      <c r="D81" s="202"/>
      <c r="E81" s="202"/>
      <c r="F81" s="202"/>
      <c r="G81" s="202"/>
      <c r="H81" s="249"/>
    </row>
    <row r="82" spans="1:8" ht="15" customHeight="1" x14ac:dyDescent="0.35">
      <c r="B82" s="103"/>
      <c r="C82" s="104"/>
      <c r="D82" s="104"/>
      <c r="E82" s="104"/>
      <c r="F82" s="104"/>
      <c r="G82" s="104"/>
      <c r="H82" s="105"/>
    </row>
    <row r="83" spans="1:8" ht="15" customHeight="1" x14ac:dyDescent="0.35">
      <c r="A83" s="238" t="s">
        <v>154</v>
      </c>
      <c r="B83" s="241" t="s">
        <v>150</v>
      </c>
      <c r="C83" s="241"/>
      <c r="D83" s="241"/>
      <c r="E83" s="241"/>
      <c r="F83" s="250"/>
      <c r="G83" s="246" t="s">
        <v>148</v>
      </c>
      <c r="H83" s="245"/>
    </row>
    <row r="84" spans="1:8" ht="15" customHeight="1" x14ac:dyDescent="0.35">
      <c r="A84" s="239"/>
      <c r="B84" s="243"/>
      <c r="C84" s="243"/>
      <c r="D84" s="243"/>
      <c r="E84" s="243"/>
      <c r="F84" s="251"/>
      <c r="G84" s="247">
        <f>1-(COUNTIF(B86:H137,"Sélectionnez votre réponse")/41)</f>
        <v>0</v>
      </c>
      <c r="H84" s="204"/>
    </row>
    <row r="85" spans="1:8" ht="15" customHeight="1" x14ac:dyDescent="0.35">
      <c r="B85" s="248" t="s">
        <v>149</v>
      </c>
      <c r="C85" s="202"/>
      <c r="D85" s="202"/>
      <c r="E85" s="202"/>
      <c r="F85" s="202"/>
      <c r="G85" s="202"/>
      <c r="H85" s="249"/>
    </row>
    <row r="86" spans="1:8" ht="27.75" customHeight="1" x14ac:dyDescent="0.35">
      <c r="B86" s="42" t="s">
        <v>14</v>
      </c>
      <c r="C86" s="9"/>
      <c r="D86" s="9"/>
      <c r="E86" s="9"/>
      <c r="F86" s="9"/>
      <c r="G86" s="9"/>
      <c r="H86" s="52"/>
    </row>
    <row r="87" spans="1:8" ht="27.75" customHeight="1" x14ac:dyDescent="0.35">
      <c r="B87" s="174" t="s">
        <v>141</v>
      </c>
      <c r="C87" s="175"/>
      <c r="D87" s="175"/>
      <c r="E87" s="175"/>
      <c r="F87" s="175"/>
      <c r="G87" s="175"/>
      <c r="H87" s="64" t="s">
        <v>144</v>
      </c>
    </row>
    <row r="88" spans="1:8" ht="27.75" customHeight="1" x14ac:dyDescent="0.35">
      <c r="B88" s="174" t="s">
        <v>13</v>
      </c>
      <c r="C88" s="175"/>
      <c r="D88" s="175"/>
      <c r="E88" s="175"/>
      <c r="F88" s="175"/>
      <c r="G88" s="175"/>
      <c r="H88" s="64" t="s">
        <v>144</v>
      </c>
    </row>
    <row r="89" spans="1:8" ht="27.75" customHeight="1" x14ac:dyDescent="0.35">
      <c r="B89" s="174" t="s">
        <v>142</v>
      </c>
      <c r="C89" s="175"/>
      <c r="D89" s="175"/>
      <c r="E89" s="175"/>
      <c r="F89" s="175"/>
      <c r="G89" s="175"/>
      <c r="H89" s="64" t="s">
        <v>144</v>
      </c>
    </row>
    <row r="90" spans="1:8" ht="27.75" customHeight="1" x14ac:dyDescent="0.35">
      <c r="B90" s="42" t="s">
        <v>19</v>
      </c>
      <c r="C90" s="11"/>
      <c r="D90" s="28"/>
      <c r="E90" s="28"/>
      <c r="F90" s="28"/>
      <c r="G90" s="28"/>
      <c r="H90" s="68"/>
    </row>
    <row r="91" spans="1:8" ht="27.75" customHeight="1" x14ac:dyDescent="0.35">
      <c r="B91" s="45"/>
      <c r="C91" s="28"/>
      <c r="D91" s="28"/>
      <c r="E91" s="28"/>
      <c r="F91" s="28"/>
      <c r="G91" s="98" t="s">
        <v>197</v>
      </c>
      <c r="H91" s="64" t="s">
        <v>144</v>
      </c>
    </row>
    <row r="92" spans="1:8" ht="27.75" customHeight="1" x14ac:dyDescent="0.35">
      <c r="B92" s="45"/>
      <c r="C92" s="28"/>
      <c r="D92" s="28"/>
      <c r="E92" s="28"/>
      <c r="F92" s="28"/>
      <c r="G92" s="98" t="s">
        <v>108</v>
      </c>
      <c r="H92" s="64" t="s">
        <v>144</v>
      </c>
    </row>
    <row r="93" spans="1:8" ht="27.75" customHeight="1" x14ac:dyDescent="0.35">
      <c r="B93" s="45"/>
      <c r="C93" s="28"/>
      <c r="D93" s="28"/>
      <c r="E93" s="28"/>
      <c r="F93" s="28"/>
      <c r="G93" s="98" t="s">
        <v>15</v>
      </c>
      <c r="H93" s="64" t="s">
        <v>144</v>
      </c>
    </row>
    <row r="94" spans="1:8" ht="27.75" customHeight="1" x14ac:dyDescent="0.35">
      <c r="B94" s="45"/>
      <c r="C94" s="28"/>
      <c r="D94" s="28"/>
      <c r="E94" s="28"/>
      <c r="F94" s="28"/>
      <c r="G94" s="26" t="s">
        <v>16</v>
      </c>
      <c r="H94" s="64" t="s">
        <v>144</v>
      </c>
    </row>
    <row r="95" spans="1:8" ht="27.75" customHeight="1" x14ac:dyDescent="0.35">
      <c r="B95" s="45"/>
      <c r="C95" s="28"/>
      <c r="D95" s="28"/>
      <c r="E95" s="28"/>
      <c r="F95" s="28"/>
      <c r="G95" s="26" t="s">
        <v>17</v>
      </c>
      <c r="H95" s="64" t="s">
        <v>144</v>
      </c>
    </row>
    <row r="96" spans="1:8" ht="27.75" customHeight="1" x14ac:dyDescent="0.35">
      <c r="B96" s="45"/>
      <c r="C96" s="28"/>
      <c r="D96" s="28"/>
      <c r="E96" s="28"/>
      <c r="F96" s="28"/>
      <c r="G96" s="26" t="s">
        <v>21</v>
      </c>
      <c r="H96" s="64" t="s">
        <v>144</v>
      </c>
    </row>
    <row r="97" spans="2:8" ht="27.75" customHeight="1" x14ac:dyDescent="0.35">
      <c r="B97" s="174" t="s">
        <v>25</v>
      </c>
      <c r="C97" s="175"/>
      <c r="D97" s="175"/>
      <c r="E97" s="175"/>
      <c r="F97" s="175"/>
      <c r="G97" s="176"/>
      <c r="H97" s="85" t="s">
        <v>144</v>
      </c>
    </row>
    <row r="98" spans="2:8" ht="27.75" customHeight="1" x14ac:dyDescent="0.35">
      <c r="B98" s="46"/>
      <c r="C98" s="28"/>
      <c r="D98" s="33" t="s">
        <v>109</v>
      </c>
      <c r="E98" s="186"/>
      <c r="F98" s="187"/>
      <c r="G98" s="187"/>
      <c r="H98" s="194"/>
    </row>
    <row r="99" spans="2:8" ht="27.75" customHeight="1" x14ac:dyDescent="0.35">
      <c r="B99" s="167" t="s">
        <v>26</v>
      </c>
      <c r="C99" s="168"/>
      <c r="D99" s="168"/>
      <c r="E99" s="168"/>
      <c r="F99" s="168"/>
      <c r="G99" s="169"/>
      <c r="H99" s="64" t="s">
        <v>144</v>
      </c>
    </row>
    <row r="100" spans="2:8" ht="27.75" customHeight="1" x14ac:dyDescent="0.35">
      <c r="B100" s="42" t="s">
        <v>22</v>
      </c>
      <c r="C100" s="11"/>
      <c r="D100" s="28"/>
      <c r="E100" s="28"/>
      <c r="F100" s="28"/>
      <c r="G100" s="28"/>
      <c r="H100" s="68"/>
    </row>
    <row r="101" spans="2:8" ht="27.75" customHeight="1" x14ac:dyDescent="0.35">
      <c r="B101" s="45"/>
      <c r="C101" s="28"/>
      <c r="D101" s="28"/>
      <c r="E101" s="28"/>
      <c r="F101" s="28"/>
      <c r="G101" s="26" t="s">
        <v>24</v>
      </c>
      <c r="H101" s="64" t="s">
        <v>144</v>
      </c>
    </row>
    <row r="102" spans="2:8" ht="27.75" customHeight="1" x14ac:dyDescent="0.35">
      <c r="B102" s="45"/>
      <c r="C102" s="28"/>
      <c r="D102" s="28"/>
      <c r="E102" s="28"/>
      <c r="F102" s="28"/>
      <c r="G102" s="98" t="s">
        <v>31</v>
      </c>
      <c r="H102" s="64" t="s">
        <v>144</v>
      </c>
    </row>
    <row r="103" spans="2:8" ht="27.75" customHeight="1" x14ac:dyDescent="0.35">
      <c r="B103" s="174" t="s">
        <v>91</v>
      </c>
      <c r="C103" s="175"/>
      <c r="D103" s="175"/>
      <c r="E103" s="175"/>
      <c r="F103" s="175"/>
      <c r="G103" s="176"/>
      <c r="H103" s="64" t="s">
        <v>144</v>
      </c>
    </row>
    <row r="104" spans="2:8" ht="27.75" customHeight="1" x14ac:dyDescent="0.35">
      <c r="B104" s="174" t="s">
        <v>27</v>
      </c>
      <c r="C104" s="175"/>
      <c r="D104" s="175"/>
      <c r="E104" s="175"/>
      <c r="F104" s="175"/>
      <c r="G104" s="176"/>
      <c r="H104" s="64" t="s">
        <v>144</v>
      </c>
    </row>
    <row r="105" spans="2:8" ht="27.75" customHeight="1" x14ac:dyDescent="0.35">
      <c r="B105" s="45"/>
      <c r="C105" s="28"/>
      <c r="D105" s="28"/>
      <c r="E105" s="28"/>
      <c r="F105" s="28"/>
      <c r="G105" s="98" t="s">
        <v>28</v>
      </c>
      <c r="H105" s="64" t="s">
        <v>144</v>
      </c>
    </row>
    <row r="106" spans="2:8" ht="27.75" customHeight="1" x14ac:dyDescent="0.35">
      <c r="B106" s="174" t="s">
        <v>54</v>
      </c>
      <c r="C106" s="175"/>
      <c r="D106" s="175"/>
      <c r="E106" s="175"/>
      <c r="F106" s="175"/>
      <c r="G106" s="176"/>
      <c r="H106" s="64" t="s">
        <v>144</v>
      </c>
    </row>
    <row r="107" spans="2:8" ht="27.75" customHeight="1" x14ac:dyDescent="0.35">
      <c r="B107" s="45"/>
      <c r="C107" s="28"/>
      <c r="D107" s="28"/>
      <c r="E107" s="28"/>
      <c r="F107" s="28"/>
      <c r="G107" s="98" t="s">
        <v>38</v>
      </c>
      <c r="H107" s="64" t="s">
        <v>144</v>
      </c>
    </row>
    <row r="108" spans="2:8" ht="27.75" customHeight="1" x14ac:dyDescent="0.35">
      <c r="B108" s="174" t="s">
        <v>115</v>
      </c>
      <c r="C108" s="175"/>
      <c r="D108" s="175"/>
      <c r="E108" s="175"/>
      <c r="F108" s="175"/>
      <c r="G108" s="176"/>
      <c r="H108" s="64" t="s">
        <v>144</v>
      </c>
    </row>
    <row r="109" spans="2:8" ht="27.75" customHeight="1" x14ac:dyDescent="0.35">
      <c r="B109" s="45"/>
      <c r="C109" s="28"/>
      <c r="D109" s="28"/>
      <c r="E109" s="28"/>
      <c r="F109" s="28"/>
      <c r="G109" s="98" t="s">
        <v>34</v>
      </c>
      <c r="H109" s="64" t="s">
        <v>144</v>
      </c>
    </row>
    <row r="110" spans="2:8" ht="27.75" customHeight="1" x14ac:dyDescent="0.35">
      <c r="B110" s="174" t="s">
        <v>29</v>
      </c>
      <c r="C110" s="175"/>
      <c r="D110" s="175"/>
      <c r="E110" s="175"/>
      <c r="F110" s="175"/>
      <c r="G110" s="176"/>
      <c r="H110" s="64" t="s">
        <v>144</v>
      </c>
    </row>
    <row r="111" spans="2:8" ht="27.75" customHeight="1" x14ac:dyDescent="0.35">
      <c r="B111" s="167" t="s">
        <v>30</v>
      </c>
      <c r="C111" s="168"/>
      <c r="D111" s="168"/>
      <c r="E111" s="168"/>
      <c r="F111" s="168"/>
      <c r="G111" s="169"/>
      <c r="H111" s="64" t="s">
        <v>144</v>
      </c>
    </row>
    <row r="112" spans="2:8" ht="27.75" customHeight="1" x14ac:dyDescent="0.35">
      <c r="B112" s="42" t="s">
        <v>20</v>
      </c>
      <c r="C112" s="11"/>
      <c r="D112" s="28"/>
      <c r="E112" s="28"/>
      <c r="F112" s="28"/>
      <c r="G112" s="28"/>
      <c r="H112" s="68"/>
    </row>
    <row r="113" spans="2:8" ht="27.75" customHeight="1" x14ac:dyDescent="0.35">
      <c r="B113" s="45"/>
      <c r="C113" s="28"/>
      <c r="D113" s="28"/>
      <c r="E113" s="28"/>
      <c r="F113" s="28"/>
      <c r="G113" s="14" t="s">
        <v>62</v>
      </c>
      <c r="H113" s="64" t="s">
        <v>144</v>
      </c>
    </row>
    <row r="114" spans="2:8" ht="27.75" customHeight="1" x14ac:dyDescent="0.35">
      <c r="B114" s="47"/>
      <c r="C114" s="34"/>
      <c r="D114" s="34"/>
      <c r="E114" s="34"/>
      <c r="F114" s="34"/>
      <c r="G114" s="33" t="s">
        <v>23</v>
      </c>
      <c r="H114" s="64" t="s">
        <v>144</v>
      </c>
    </row>
    <row r="115" spans="2:8" ht="27.75" customHeight="1" x14ac:dyDescent="0.35">
      <c r="B115" s="195" t="s">
        <v>180</v>
      </c>
      <c r="C115" s="196"/>
      <c r="D115" s="196"/>
      <c r="E115" s="196"/>
      <c r="F115" s="196"/>
      <c r="G115" s="252"/>
      <c r="H115" s="64" t="s">
        <v>144</v>
      </c>
    </row>
    <row r="116" spans="2:8" ht="27.75" customHeight="1" x14ac:dyDescent="0.35">
      <c r="B116" s="195" t="s">
        <v>181</v>
      </c>
      <c r="C116" s="196"/>
      <c r="D116" s="196"/>
      <c r="E116" s="196"/>
      <c r="F116" s="196"/>
      <c r="G116" s="252"/>
      <c r="H116" s="64" t="s">
        <v>144</v>
      </c>
    </row>
    <row r="117" spans="2:8" ht="27.75" customHeight="1" x14ac:dyDescent="0.35">
      <c r="B117" s="48" t="s">
        <v>35</v>
      </c>
      <c r="C117" s="12"/>
      <c r="D117" s="12"/>
      <c r="E117" s="12"/>
      <c r="F117" s="12"/>
      <c r="G117" s="13"/>
      <c r="H117" s="68"/>
    </row>
    <row r="118" spans="2:8" ht="27.75" customHeight="1" x14ac:dyDescent="0.35">
      <c r="B118" s="45"/>
      <c r="C118" s="28"/>
      <c r="D118" s="28"/>
      <c r="E118" s="28"/>
      <c r="F118" s="28"/>
      <c r="G118" s="26" t="s">
        <v>32</v>
      </c>
      <c r="H118" s="64" t="s">
        <v>144</v>
      </c>
    </row>
    <row r="119" spans="2:8" ht="27.75" customHeight="1" x14ac:dyDescent="0.35">
      <c r="B119" s="207" t="s">
        <v>127</v>
      </c>
      <c r="C119" s="208"/>
      <c r="D119" s="208"/>
      <c r="E119" s="208"/>
      <c r="F119" s="208"/>
      <c r="G119" s="209"/>
      <c r="H119" s="64" t="s">
        <v>144</v>
      </c>
    </row>
    <row r="120" spans="2:8" ht="27.75" customHeight="1" x14ac:dyDescent="0.35">
      <c r="B120" s="165" t="s">
        <v>75</v>
      </c>
      <c r="C120" s="166"/>
      <c r="D120" s="166"/>
      <c r="E120" s="166"/>
      <c r="F120" s="166"/>
      <c r="G120" s="182"/>
      <c r="H120" s="64" t="s">
        <v>144</v>
      </c>
    </row>
    <row r="121" spans="2:8" ht="27.75" customHeight="1" x14ac:dyDescent="0.35">
      <c r="B121" s="42" t="s">
        <v>36</v>
      </c>
      <c r="C121" s="10"/>
      <c r="D121" s="9"/>
      <c r="E121" s="9"/>
      <c r="F121" s="9"/>
      <c r="G121" s="9"/>
      <c r="H121" s="68"/>
    </row>
    <row r="122" spans="2:8" ht="27.75" customHeight="1" x14ac:dyDescent="0.35">
      <c r="B122" s="174" t="s">
        <v>37</v>
      </c>
      <c r="C122" s="175"/>
      <c r="D122" s="175"/>
      <c r="E122" s="175"/>
      <c r="F122" s="175"/>
      <c r="G122" s="175"/>
      <c r="H122" s="64" t="s">
        <v>144</v>
      </c>
    </row>
    <row r="123" spans="2:8" ht="27.75" customHeight="1" x14ac:dyDescent="0.35">
      <c r="B123" s="171" t="s">
        <v>126</v>
      </c>
      <c r="C123" s="172"/>
      <c r="D123" s="172"/>
      <c r="E123" s="172"/>
      <c r="F123" s="172"/>
      <c r="G123" s="172"/>
      <c r="H123" s="64" t="s">
        <v>144</v>
      </c>
    </row>
    <row r="124" spans="2:8" ht="27.75" customHeight="1" x14ac:dyDescent="0.35">
      <c r="B124" s="165" t="s">
        <v>76</v>
      </c>
      <c r="C124" s="166"/>
      <c r="D124" s="166"/>
      <c r="E124" s="166"/>
      <c r="F124" s="166"/>
      <c r="G124" s="166"/>
      <c r="H124" s="64" t="s">
        <v>144</v>
      </c>
    </row>
    <row r="125" spans="2:8" ht="27.75" customHeight="1" x14ac:dyDescent="0.35">
      <c r="B125" s="49" t="s">
        <v>105</v>
      </c>
      <c r="C125" s="9"/>
      <c r="D125" s="9"/>
      <c r="E125" s="9"/>
      <c r="F125" s="9"/>
      <c r="G125" s="9"/>
      <c r="H125" s="68"/>
    </row>
    <row r="126" spans="2:8" ht="27.75" customHeight="1" x14ac:dyDescent="0.35">
      <c r="B126" s="174" t="s">
        <v>106</v>
      </c>
      <c r="C126" s="175"/>
      <c r="D126" s="175"/>
      <c r="E126" s="175"/>
      <c r="F126" s="175"/>
      <c r="G126" s="175"/>
      <c r="H126" s="64" t="s">
        <v>144</v>
      </c>
    </row>
    <row r="127" spans="2:8" ht="27.75" customHeight="1" x14ac:dyDescent="0.35">
      <c r="B127" s="195" t="s">
        <v>107</v>
      </c>
      <c r="C127" s="196"/>
      <c r="D127" s="196"/>
      <c r="E127" s="196"/>
      <c r="F127" s="196"/>
      <c r="G127" s="196"/>
      <c r="H127" s="64" t="s">
        <v>144</v>
      </c>
    </row>
    <row r="128" spans="2:8" ht="27.75" customHeight="1" x14ac:dyDescent="0.35">
      <c r="B128" s="42" t="s">
        <v>33</v>
      </c>
      <c r="C128" s="9"/>
      <c r="D128" s="9"/>
      <c r="E128" s="9"/>
      <c r="F128" s="9"/>
      <c r="G128" s="9"/>
      <c r="H128" s="68"/>
    </row>
    <row r="129" spans="1:8" ht="27.75" customHeight="1" x14ac:dyDescent="0.35">
      <c r="B129" s="167" t="s">
        <v>198</v>
      </c>
      <c r="C129" s="168"/>
      <c r="D129" s="168"/>
      <c r="E129" s="168"/>
      <c r="F129" s="168"/>
      <c r="G129" s="168"/>
      <c r="H129" s="64" t="s">
        <v>144</v>
      </c>
    </row>
    <row r="130" spans="1:8" ht="27.75" customHeight="1" x14ac:dyDescent="0.35">
      <c r="B130" s="163" t="s">
        <v>56</v>
      </c>
      <c r="C130" s="164"/>
      <c r="D130" s="164"/>
      <c r="E130" s="164"/>
      <c r="F130" s="164"/>
      <c r="G130" s="170"/>
      <c r="H130" s="64" t="s">
        <v>144</v>
      </c>
    </row>
    <row r="131" spans="1:8" ht="27.75" customHeight="1" x14ac:dyDescent="0.35">
      <c r="B131" s="167" t="s">
        <v>39</v>
      </c>
      <c r="C131" s="168"/>
      <c r="D131" s="168"/>
      <c r="E131" s="168"/>
      <c r="F131" s="168"/>
      <c r="G131" s="168"/>
      <c r="H131" s="64" t="s">
        <v>144</v>
      </c>
    </row>
    <row r="132" spans="1:8" ht="27.75" customHeight="1" x14ac:dyDescent="0.35">
      <c r="B132" s="171" t="s">
        <v>40</v>
      </c>
      <c r="C132" s="172"/>
      <c r="D132" s="172"/>
      <c r="E132" s="172"/>
      <c r="F132" s="172"/>
      <c r="G132" s="172"/>
      <c r="H132" s="64" t="s">
        <v>144</v>
      </c>
    </row>
    <row r="133" spans="1:8" ht="27.75" customHeight="1" x14ac:dyDescent="0.35">
      <c r="B133" s="163" t="s">
        <v>42</v>
      </c>
      <c r="C133" s="164"/>
      <c r="D133" s="164"/>
      <c r="E133" s="164"/>
      <c r="F133" s="164"/>
      <c r="G133" s="164"/>
      <c r="H133" s="64" t="s">
        <v>144</v>
      </c>
    </row>
    <row r="134" spans="1:8" ht="27.75" customHeight="1" x14ac:dyDescent="0.35">
      <c r="B134" s="171" t="s">
        <v>55</v>
      </c>
      <c r="C134" s="172"/>
      <c r="D134" s="172"/>
      <c r="E134" s="172"/>
      <c r="F134" s="172"/>
      <c r="G134" s="173"/>
      <c r="H134" s="64" t="s">
        <v>144</v>
      </c>
    </row>
    <row r="135" spans="1:8" ht="27.75" customHeight="1" x14ac:dyDescent="0.35">
      <c r="B135" s="42" t="s">
        <v>41</v>
      </c>
      <c r="C135" s="9"/>
      <c r="D135" s="9"/>
      <c r="E135" s="9"/>
      <c r="F135" s="9"/>
      <c r="G135" s="9"/>
      <c r="H135" s="68"/>
    </row>
    <row r="136" spans="1:8" ht="27.75" customHeight="1" x14ac:dyDescent="0.35">
      <c r="B136" s="177" t="s">
        <v>77</v>
      </c>
      <c r="C136" s="178"/>
      <c r="D136" s="178"/>
      <c r="E136" s="178"/>
      <c r="F136" s="178"/>
      <c r="G136" s="178"/>
      <c r="H136" s="64" t="s">
        <v>144</v>
      </c>
    </row>
    <row r="137" spans="1:8" ht="27.75" customHeight="1" x14ac:dyDescent="0.35">
      <c r="B137" s="42"/>
      <c r="C137" s="9"/>
      <c r="D137" s="9"/>
      <c r="E137" s="9"/>
      <c r="F137" s="9"/>
      <c r="G137" s="9"/>
      <c r="H137" s="52"/>
    </row>
    <row r="138" spans="1:8" ht="15" customHeight="1" x14ac:dyDescent="0.35">
      <c r="B138" s="103"/>
      <c r="C138" s="104"/>
      <c r="D138" s="104"/>
      <c r="E138" s="104"/>
      <c r="F138" s="104"/>
      <c r="G138" s="104"/>
      <c r="H138" s="105"/>
    </row>
    <row r="139" spans="1:8" ht="15" customHeight="1" x14ac:dyDescent="0.35">
      <c r="A139" s="238" t="s">
        <v>155</v>
      </c>
      <c r="B139" s="240" t="s">
        <v>151</v>
      </c>
      <c r="C139" s="241"/>
      <c r="D139" s="241"/>
      <c r="E139" s="241"/>
      <c r="F139" s="241"/>
      <c r="G139" s="244" t="s">
        <v>148</v>
      </c>
      <c r="H139" s="245"/>
    </row>
    <row r="140" spans="1:8" ht="15" customHeight="1" x14ac:dyDescent="0.35">
      <c r="A140" s="239"/>
      <c r="B140" s="242"/>
      <c r="C140" s="243"/>
      <c r="D140" s="243"/>
      <c r="E140" s="243"/>
      <c r="F140" s="243"/>
      <c r="G140" s="203">
        <f>1-(COUNTIF(B142:H195,"Sélectionnez votre réponse")/39)</f>
        <v>0</v>
      </c>
      <c r="H140" s="204"/>
    </row>
    <row r="141" spans="1:8" ht="15" customHeight="1" x14ac:dyDescent="0.35">
      <c r="B141" s="202" t="s">
        <v>152</v>
      </c>
      <c r="C141" s="202"/>
      <c r="D141" s="202"/>
      <c r="E141" s="202"/>
      <c r="F141" s="202"/>
      <c r="G141" s="202"/>
      <c r="H141" s="202"/>
    </row>
    <row r="142" spans="1:8" ht="27.75" customHeight="1" x14ac:dyDescent="0.35">
      <c r="B142" s="42" t="s">
        <v>14</v>
      </c>
      <c r="C142" s="9"/>
      <c r="D142" s="9"/>
      <c r="E142" s="9"/>
      <c r="F142" s="9"/>
      <c r="G142" s="9"/>
      <c r="H142" s="52"/>
    </row>
    <row r="143" spans="1:8" ht="27.75" customHeight="1" x14ac:dyDescent="0.35">
      <c r="B143" s="174" t="s">
        <v>141</v>
      </c>
      <c r="C143" s="175"/>
      <c r="D143" s="175"/>
      <c r="E143" s="175"/>
      <c r="F143" s="175"/>
      <c r="G143" s="175"/>
      <c r="H143" s="64" t="s">
        <v>144</v>
      </c>
    </row>
    <row r="144" spans="1:8" ht="27.75" customHeight="1" x14ac:dyDescent="0.35">
      <c r="B144" s="174" t="s">
        <v>13</v>
      </c>
      <c r="C144" s="175"/>
      <c r="D144" s="175"/>
      <c r="E144" s="175"/>
      <c r="F144" s="175"/>
      <c r="G144" s="175"/>
      <c r="H144" s="64" t="s">
        <v>144</v>
      </c>
    </row>
    <row r="145" spans="2:8" ht="27.75" customHeight="1" x14ac:dyDescent="0.35">
      <c r="B145" s="174" t="s">
        <v>142</v>
      </c>
      <c r="C145" s="175"/>
      <c r="D145" s="175"/>
      <c r="E145" s="175"/>
      <c r="F145" s="175"/>
      <c r="G145" s="175"/>
      <c r="H145" s="64" t="s">
        <v>144</v>
      </c>
    </row>
    <row r="146" spans="2:8" ht="27.75" customHeight="1" x14ac:dyDescent="0.35">
      <c r="B146" s="42" t="s">
        <v>19</v>
      </c>
      <c r="C146" s="11"/>
      <c r="D146" s="28"/>
      <c r="E146" s="28"/>
      <c r="F146" s="28"/>
      <c r="G146" s="28"/>
      <c r="H146" s="68"/>
    </row>
    <row r="147" spans="2:8" ht="27.75" customHeight="1" x14ac:dyDescent="0.35">
      <c r="B147" s="45"/>
      <c r="C147" s="28"/>
      <c r="D147" s="28"/>
      <c r="E147" s="28"/>
      <c r="F147" s="28"/>
      <c r="G147" s="26" t="s">
        <v>143</v>
      </c>
      <c r="H147" s="64" t="s">
        <v>144</v>
      </c>
    </row>
    <row r="148" spans="2:8" ht="27.75" customHeight="1" x14ac:dyDescent="0.35">
      <c r="B148" s="45"/>
      <c r="C148" s="28"/>
      <c r="D148" s="28"/>
      <c r="E148" s="28"/>
      <c r="F148" s="28"/>
      <c r="G148" s="26" t="s">
        <v>108</v>
      </c>
      <c r="H148" s="64" t="s">
        <v>144</v>
      </c>
    </row>
    <row r="149" spans="2:8" ht="27.75" customHeight="1" x14ac:dyDescent="0.35">
      <c r="B149" s="45"/>
      <c r="C149" s="28"/>
      <c r="D149" s="28"/>
      <c r="E149" s="28"/>
      <c r="F149" s="28"/>
      <c r="G149" s="26" t="s">
        <v>15</v>
      </c>
      <c r="H149" s="64" t="s">
        <v>144</v>
      </c>
    </row>
    <row r="150" spans="2:8" ht="27.75" customHeight="1" x14ac:dyDescent="0.35">
      <c r="B150" s="45"/>
      <c r="C150" s="28"/>
      <c r="D150" s="28"/>
      <c r="E150" s="28"/>
      <c r="F150" s="28"/>
      <c r="G150" s="98" t="s">
        <v>16</v>
      </c>
      <c r="H150" s="64" t="s">
        <v>144</v>
      </c>
    </row>
    <row r="151" spans="2:8" ht="27.75" customHeight="1" x14ac:dyDescent="0.35">
      <c r="B151" s="45"/>
      <c r="C151" s="28"/>
      <c r="D151" s="28"/>
      <c r="E151" s="28"/>
      <c r="F151" s="28"/>
      <c r="G151" s="98" t="s">
        <v>17</v>
      </c>
      <c r="H151" s="64" t="s">
        <v>144</v>
      </c>
    </row>
    <row r="152" spans="2:8" ht="27.75" customHeight="1" x14ac:dyDescent="0.35">
      <c r="B152" s="45"/>
      <c r="C152" s="28"/>
      <c r="D152" s="28"/>
      <c r="E152" s="28"/>
      <c r="F152" s="28"/>
      <c r="G152" s="26" t="s">
        <v>21</v>
      </c>
      <c r="H152" s="64" t="s">
        <v>144</v>
      </c>
    </row>
    <row r="153" spans="2:8" ht="27.75" customHeight="1" x14ac:dyDescent="0.35">
      <c r="B153" s="174" t="s">
        <v>43</v>
      </c>
      <c r="C153" s="175"/>
      <c r="D153" s="175"/>
      <c r="E153" s="175"/>
      <c r="F153" s="175"/>
      <c r="G153" s="176"/>
      <c r="H153" s="64" t="s">
        <v>144</v>
      </c>
    </row>
    <row r="154" spans="2:8" ht="27.75" customHeight="1" x14ac:dyDescent="0.35">
      <c r="B154" s="46"/>
      <c r="C154" s="28"/>
      <c r="D154" s="33" t="s">
        <v>109</v>
      </c>
      <c r="E154" s="186"/>
      <c r="F154" s="187"/>
      <c r="G154" s="187"/>
      <c r="H154" s="194"/>
    </row>
    <row r="155" spans="2:8" ht="27.75" customHeight="1" x14ac:dyDescent="0.35">
      <c r="B155" s="167" t="s">
        <v>44</v>
      </c>
      <c r="C155" s="168"/>
      <c r="D155" s="168"/>
      <c r="E155" s="168"/>
      <c r="F155" s="168"/>
      <c r="G155" s="169"/>
      <c r="H155" s="64" t="s">
        <v>144</v>
      </c>
    </row>
    <row r="156" spans="2:8" ht="27.75" customHeight="1" x14ac:dyDescent="0.35">
      <c r="B156" s="42" t="s">
        <v>22</v>
      </c>
      <c r="C156" s="11"/>
      <c r="D156" s="28"/>
      <c r="E156" s="28"/>
      <c r="F156" s="28"/>
      <c r="G156" s="28"/>
      <c r="H156" s="52"/>
    </row>
    <row r="157" spans="2:8" ht="27.75" customHeight="1" x14ac:dyDescent="0.35">
      <c r="B157" s="45"/>
      <c r="C157" s="28"/>
      <c r="D157" s="28"/>
      <c r="E157" s="28"/>
      <c r="F157" s="28"/>
      <c r="G157" s="26" t="s">
        <v>24</v>
      </c>
      <c r="H157" s="64" t="s">
        <v>144</v>
      </c>
    </row>
    <row r="158" spans="2:8" ht="27.75" customHeight="1" x14ac:dyDescent="0.35">
      <c r="B158" s="45"/>
      <c r="C158" s="28"/>
      <c r="D158" s="28"/>
      <c r="E158" s="28"/>
      <c r="F158" s="28"/>
      <c r="G158" s="26" t="s">
        <v>31</v>
      </c>
      <c r="H158" s="64" t="s">
        <v>144</v>
      </c>
    </row>
    <row r="159" spans="2:8" ht="27.75" customHeight="1" x14ac:dyDescent="0.35">
      <c r="B159" s="167" t="s">
        <v>89</v>
      </c>
      <c r="C159" s="168"/>
      <c r="D159" s="168"/>
      <c r="E159" s="168"/>
      <c r="F159" s="168"/>
      <c r="G159" s="169"/>
      <c r="H159" s="64" t="s">
        <v>144</v>
      </c>
    </row>
    <row r="160" spans="2:8" ht="27.75" customHeight="1" x14ac:dyDescent="0.35">
      <c r="B160" s="167" t="s">
        <v>45</v>
      </c>
      <c r="C160" s="168"/>
      <c r="D160" s="168"/>
      <c r="E160" s="168"/>
      <c r="F160" s="168"/>
      <c r="G160" s="169"/>
      <c r="H160" s="64" t="s">
        <v>144</v>
      </c>
    </row>
    <row r="161" spans="2:8" ht="27.75" customHeight="1" x14ac:dyDescent="0.35">
      <c r="B161" s="45"/>
      <c r="C161" s="28"/>
      <c r="D161" s="28"/>
      <c r="E161" s="28"/>
      <c r="F161" s="28"/>
      <c r="G161" s="26" t="s">
        <v>47</v>
      </c>
      <c r="H161" s="64" t="s">
        <v>144</v>
      </c>
    </row>
    <row r="162" spans="2:8" ht="27.75" customHeight="1" x14ac:dyDescent="0.35">
      <c r="B162" s="167" t="s">
        <v>48</v>
      </c>
      <c r="C162" s="168"/>
      <c r="D162" s="168"/>
      <c r="E162" s="168"/>
      <c r="F162" s="168"/>
      <c r="G162" s="169"/>
      <c r="H162" s="64" t="s">
        <v>144</v>
      </c>
    </row>
    <row r="163" spans="2:8" ht="27.75" customHeight="1" x14ac:dyDescent="0.35">
      <c r="B163" s="45"/>
      <c r="C163" s="28"/>
      <c r="D163" s="28"/>
      <c r="E163" s="28"/>
      <c r="F163" s="28"/>
      <c r="G163" s="26" t="s">
        <v>49</v>
      </c>
      <c r="H163" s="64" t="s">
        <v>144</v>
      </c>
    </row>
    <row r="164" spans="2:8" ht="27.75" customHeight="1" x14ac:dyDescent="0.35">
      <c r="B164" s="167" t="s">
        <v>50</v>
      </c>
      <c r="C164" s="168"/>
      <c r="D164" s="168"/>
      <c r="E164" s="168"/>
      <c r="F164" s="168"/>
      <c r="G164" s="169"/>
      <c r="H164" s="64" t="s">
        <v>144</v>
      </c>
    </row>
    <row r="165" spans="2:8" ht="27.75" customHeight="1" x14ac:dyDescent="0.35">
      <c r="B165" s="45"/>
      <c r="C165" s="28"/>
      <c r="D165" s="28"/>
      <c r="E165" s="28"/>
      <c r="F165" s="28"/>
      <c r="G165" s="26" t="s">
        <v>46</v>
      </c>
      <c r="H165" s="64" t="s">
        <v>144</v>
      </c>
    </row>
    <row r="166" spans="2:8" ht="27.75" customHeight="1" x14ac:dyDescent="0.35">
      <c r="B166" s="167" t="s">
        <v>51</v>
      </c>
      <c r="C166" s="168"/>
      <c r="D166" s="168"/>
      <c r="E166" s="168"/>
      <c r="F166" s="168"/>
      <c r="G166" s="169"/>
      <c r="H166" s="64" t="s">
        <v>144</v>
      </c>
    </row>
    <row r="167" spans="2:8" ht="27.75" customHeight="1" x14ac:dyDescent="0.35">
      <c r="B167" s="167" t="s">
        <v>52</v>
      </c>
      <c r="C167" s="168"/>
      <c r="D167" s="168"/>
      <c r="E167" s="168"/>
      <c r="F167" s="168"/>
      <c r="G167" s="169"/>
      <c r="H167" s="64" t="s">
        <v>144</v>
      </c>
    </row>
    <row r="168" spans="2:8" ht="27.75" customHeight="1" x14ac:dyDescent="0.35">
      <c r="B168" s="42" t="s">
        <v>20</v>
      </c>
      <c r="C168" s="11"/>
      <c r="D168" s="28"/>
      <c r="E168" s="28"/>
      <c r="F168" s="28"/>
      <c r="G168" s="28"/>
      <c r="H168" s="52"/>
    </row>
    <row r="169" spans="2:8" ht="27.75" customHeight="1" x14ac:dyDescent="0.35">
      <c r="B169" s="177" t="s">
        <v>63</v>
      </c>
      <c r="C169" s="178"/>
      <c r="D169" s="178"/>
      <c r="E169" s="178"/>
      <c r="F169" s="178"/>
      <c r="G169" s="253"/>
      <c r="H169" s="64" t="s">
        <v>144</v>
      </c>
    </row>
    <row r="170" spans="2:8" ht="27.75" customHeight="1" x14ac:dyDescent="0.35">
      <c r="B170" s="47"/>
      <c r="C170" s="34"/>
      <c r="D170" s="34"/>
      <c r="E170" s="34"/>
      <c r="F170" s="34"/>
      <c r="G170" s="99" t="s">
        <v>18</v>
      </c>
      <c r="H170" s="64" t="s">
        <v>144</v>
      </c>
    </row>
    <row r="171" spans="2:8" ht="27.75" customHeight="1" x14ac:dyDescent="0.35">
      <c r="B171" s="207" t="s">
        <v>180</v>
      </c>
      <c r="C171" s="208"/>
      <c r="D171" s="208"/>
      <c r="E171" s="208"/>
      <c r="F171" s="208"/>
      <c r="G171" s="209"/>
      <c r="H171" s="64" t="s">
        <v>144</v>
      </c>
    </row>
    <row r="172" spans="2:8" ht="27.75" customHeight="1" x14ac:dyDescent="0.35">
      <c r="B172" s="207" t="s">
        <v>181</v>
      </c>
      <c r="C172" s="208"/>
      <c r="D172" s="208"/>
      <c r="E172" s="208"/>
      <c r="F172" s="208"/>
      <c r="G172" s="209"/>
      <c r="H172" s="64" t="s">
        <v>144</v>
      </c>
    </row>
    <row r="173" spans="2:8" ht="27.75" customHeight="1" x14ac:dyDescent="0.35">
      <c r="B173" s="48" t="s">
        <v>35</v>
      </c>
      <c r="C173" s="12"/>
      <c r="D173" s="12"/>
      <c r="E173" s="12"/>
      <c r="F173" s="12"/>
      <c r="G173" s="13"/>
      <c r="H173" s="52"/>
    </row>
    <row r="174" spans="2:8" ht="27.75" customHeight="1" x14ac:dyDescent="0.35">
      <c r="B174" s="45"/>
      <c r="C174" s="28"/>
      <c r="D174" s="28"/>
      <c r="E174" s="28"/>
      <c r="F174" s="28"/>
      <c r="G174" s="26" t="s">
        <v>32</v>
      </c>
      <c r="H174" s="64" t="s">
        <v>144</v>
      </c>
    </row>
    <row r="175" spans="2:8" ht="27.75" customHeight="1" x14ac:dyDescent="0.35">
      <c r="B175" s="171" t="s">
        <v>58</v>
      </c>
      <c r="C175" s="172"/>
      <c r="D175" s="172"/>
      <c r="E175" s="172"/>
      <c r="F175" s="172"/>
      <c r="G175" s="173"/>
      <c r="H175" s="64" t="s">
        <v>144</v>
      </c>
    </row>
    <row r="176" spans="2:8" ht="27.75" customHeight="1" x14ac:dyDescent="0.35">
      <c r="B176" s="165" t="s">
        <v>59</v>
      </c>
      <c r="C176" s="166"/>
      <c r="D176" s="166"/>
      <c r="E176" s="166"/>
      <c r="F176" s="166"/>
      <c r="G176" s="182"/>
      <c r="H176" s="64" t="s">
        <v>144</v>
      </c>
    </row>
    <row r="177" spans="2:8" ht="27.75" customHeight="1" x14ac:dyDescent="0.35">
      <c r="B177" s="42" t="s">
        <v>36</v>
      </c>
      <c r="C177" s="10"/>
      <c r="D177" s="9"/>
      <c r="E177" s="9"/>
      <c r="F177" s="9"/>
      <c r="G177" s="9"/>
      <c r="H177" s="52"/>
    </row>
    <row r="178" spans="2:8" ht="27.75" customHeight="1" x14ac:dyDescent="0.35">
      <c r="B178" s="174" t="s">
        <v>37</v>
      </c>
      <c r="C178" s="175"/>
      <c r="D178" s="175"/>
      <c r="E178" s="175"/>
      <c r="F178" s="175"/>
      <c r="G178" s="175"/>
      <c r="H178" s="64" t="s">
        <v>144</v>
      </c>
    </row>
    <row r="179" spans="2:8" ht="27.75" customHeight="1" x14ac:dyDescent="0.35">
      <c r="B179" s="163" t="s">
        <v>57</v>
      </c>
      <c r="C179" s="164"/>
      <c r="D179" s="164"/>
      <c r="E179" s="164"/>
      <c r="F179" s="164"/>
      <c r="G179" s="164"/>
      <c r="H179" s="64" t="s">
        <v>144</v>
      </c>
    </row>
    <row r="180" spans="2:8" ht="27.75" customHeight="1" x14ac:dyDescent="0.35">
      <c r="B180" s="177" t="s">
        <v>60</v>
      </c>
      <c r="C180" s="178"/>
      <c r="D180" s="178"/>
      <c r="E180" s="178"/>
      <c r="F180" s="178"/>
      <c r="G180" s="178"/>
      <c r="H180" s="64" t="s">
        <v>144</v>
      </c>
    </row>
    <row r="181" spans="2:8" ht="27.75" customHeight="1" x14ac:dyDescent="0.35">
      <c r="B181" s="42" t="s">
        <v>33</v>
      </c>
      <c r="C181" s="9"/>
      <c r="D181" s="9"/>
      <c r="E181" s="9"/>
      <c r="F181" s="9"/>
      <c r="G181" s="9"/>
      <c r="H181" s="52"/>
    </row>
    <row r="182" spans="2:8" ht="27.75" customHeight="1" x14ac:dyDescent="0.35">
      <c r="B182" s="167" t="s">
        <v>78</v>
      </c>
      <c r="C182" s="168"/>
      <c r="D182" s="168"/>
      <c r="E182" s="168"/>
      <c r="F182" s="168"/>
      <c r="G182" s="168"/>
      <c r="H182" s="64" t="s">
        <v>144</v>
      </c>
    </row>
    <row r="183" spans="2:8" ht="27.75" customHeight="1" x14ac:dyDescent="0.35">
      <c r="B183" s="163" t="s">
        <v>61</v>
      </c>
      <c r="C183" s="164"/>
      <c r="D183" s="164"/>
      <c r="E183" s="164"/>
      <c r="F183" s="164"/>
      <c r="G183" s="170"/>
      <c r="H183" s="64" t="s">
        <v>144</v>
      </c>
    </row>
    <row r="184" spans="2:8" ht="27.75" customHeight="1" x14ac:dyDescent="0.35">
      <c r="B184" s="167" t="s">
        <v>39</v>
      </c>
      <c r="C184" s="168"/>
      <c r="D184" s="168"/>
      <c r="E184" s="168"/>
      <c r="F184" s="168"/>
      <c r="G184" s="168"/>
      <c r="H184" s="64" t="s">
        <v>144</v>
      </c>
    </row>
    <row r="185" spans="2:8" ht="27.75" customHeight="1" x14ac:dyDescent="0.35">
      <c r="B185" s="171" t="s">
        <v>40</v>
      </c>
      <c r="C185" s="172"/>
      <c r="D185" s="172"/>
      <c r="E185" s="172"/>
      <c r="F185" s="172"/>
      <c r="G185" s="172"/>
      <c r="H185" s="64" t="s">
        <v>144</v>
      </c>
    </row>
    <row r="186" spans="2:8" ht="27.75" customHeight="1" x14ac:dyDescent="0.35">
      <c r="B186" s="163" t="s">
        <v>53</v>
      </c>
      <c r="C186" s="164"/>
      <c r="D186" s="164"/>
      <c r="E186" s="164"/>
      <c r="F186" s="164"/>
      <c r="G186" s="164"/>
      <c r="H186" s="64" t="s">
        <v>144</v>
      </c>
    </row>
    <row r="187" spans="2:8" ht="27.75" customHeight="1" x14ac:dyDescent="0.35">
      <c r="B187" s="171" t="s">
        <v>55</v>
      </c>
      <c r="C187" s="172"/>
      <c r="D187" s="172"/>
      <c r="E187" s="172"/>
      <c r="F187" s="172"/>
      <c r="G187" s="173"/>
      <c r="H187" s="64" t="s">
        <v>144</v>
      </c>
    </row>
    <row r="188" spans="2:8" ht="27.75" customHeight="1" x14ac:dyDescent="0.35">
      <c r="B188" s="42" t="s">
        <v>41</v>
      </c>
      <c r="C188" s="9"/>
      <c r="D188" s="9"/>
      <c r="E188" s="9"/>
      <c r="F188" s="9"/>
      <c r="G188" s="9"/>
      <c r="H188" s="52"/>
    </row>
    <row r="189" spans="2:8" ht="27.75" customHeight="1" x14ac:dyDescent="0.35">
      <c r="B189" s="177" t="s">
        <v>79</v>
      </c>
      <c r="C189" s="178"/>
      <c r="D189" s="178"/>
      <c r="E189" s="178"/>
      <c r="F189" s="178"/>
      <c r="G189" s="178"/>
      <c r="H189" s="64" t="s">
        <v>144</v>
      </c>
    </row>
    <row r="190" spans="2:8" ht="27.75" customHeight="1" x14ac:dyDescent="0.35">
      <c r="B190" s="50"/>
      <c r="C190" s="31"/>
      <c r="D190" s="31"/>
      <c r="E190" s="31"/>
      <c r="F190" s="31"/>
      <c r="G190" s="31"/>
      <c r="H190" s="52"/>
    </row>
    <row r="191" spans="2:8" ht="15" customHeight="1" x14ac:dyDescent="0.35">
      <c r="B191" s="50"/>
      <c r="C191" s="31"/>
      <c r="D191" s="31"/>
      <c r="E191" s="31"/>
      <c r="F191" s="31"/>
      <c r="G191" s="31"/>
      <c r="H191" s="52"/>
    </row>
    <row r="192" spans="2:8" ht="15" customHeight="1" x14ac:dyDescent="0.35">
      <c r="B192" s="103"/>
      <c r="C192" s="104"/>
      <c r="D192" s="104"/>
      <c r="E192" s="104"/>
      <c r="F192" s="104"/>
      <c r="G192" s="104"/>
      <c r="H192" s="105"/>
    </row>
    <row r="193" spans="1:8" ht="15" customHeight="1" x14ac:dyDescent="0.35">
      <c r="A193" s="238" t="s">
        <v>156</v>
      </c>
      <c r="B193" s="240" t="s">
        <v>157</v>
      </c>
      <c r="C193" s="241"/>
      <c r="D193" s="241"/>
      <c r="E193" s="241"/>
      <c r="F193" s="241"/>
      <c r="G193" s="244" t="s">
        <v>148</v>
      </c>
      <c r="H193" s="245"/>
    </row>
    <row r="194" spans="1:8" ht="15" customHeight="1" x14ac:dyDescent="0.35">
      <c r="A194" s="239"/>
      <c r="B194" s="242"/>
      <c r="C194" s="243"/>
      <c r="D194" s="243"/>
      <c r="E194" s="243"/>
      <c r="F194" s="243"/>
      <c r="G194" s="203">
        <f>1-(COUNTIF(H197:H199,"Sélectionnez votre réponse")/3)</f>
        <v>0</v>
      </c>
      <c r="H194" s="204"/>
    </row>
    <row r="195" spans="1:8" ht="15" customHeight="1" x14ac:dyDescent="0.35">
      <c r="B195" s="202" t="s">
        <v>158</v>
      </c>
      <c r="C195" s="202"/>
      <c r="D195" s="202"/>
      <c r="E195" s="202"/>
      <c r="F195" s="202"/>
      <c r="G195" s="202"/>
      <c r="H195" s="202"/>
    </row>
    <row r="196" spans="1:8" ht="15" customHeight="1" x14ac:dyDescent="0.35">
      <c r="B196" s="42"/>
      <c r="C196" s="9"/>
      <c r="D196" s="9"/>
      <c r="E196" s="9"/>
      <c r="F196" s="9"/>
      <c r="G196" s="9"/>
      <c r="H196" s="52"/>
    </row>
    <row r="197" spans="1:8" ht="27.75" customHeight="1" x14ac:dyDescent="0.35">
      <c r="B197" s="174" t="s">
        <v>135</v>
      </c>
      <c r="C197" s="175"/>
      <c r="D197" s="175"/>
      <c r="E197" s="175"/>
      <c r="F197" s="175"/>
      <c r="G197" s="175"/>
      <c r="H197" s="64" t="s">
        <v>144</v>
      </c>
    </row>
    <row r="198" spans="1:8" ht="27.75" customHeight="1" x14ac:dyDescent="0.35">
      <c r="B198" s="167" t="s">
        <v>137</v>
      </c>
      <c r="C198" s="168"/>
      <c r="D198" s="168"/>
      <c r="E198" s="168"/>
      <c r="F198" s="168"/>
      <c r="G198" s="169"/>
      <c r="H198" s="64" t="s">
        <v>144</v>
      </c>
    </row>
    <row r="199" spans="1:8" ht="27.75" customHeight="1" x14ac:dyDescent="0.35">
      <c r="B199" s="167" t="s">
        <v>136</v>
      </c>
      <c r="C199" s="168"/>
      <c r="D199" s="168"/>
      <c r="E199" s="168"/>
      <c r="F199" s="168"/>
      <c r="G199" s="168"/>
      <c r="H199" s="64" t="s">
        <v>144</v>
      </c>
    </row>
    <row r="200" spans="1:8" ht="15" customHeight="1" x14ac:dyDescent="0.35">
      <c r="B200" s="36"/>
      <c r="C200" s="13"/>
      <c r="D200" s="9"/>
      <c r="E200" s="13"/>
      <c r="F200" s="13"/>
      <c r="G200" s="9"/>
      <c r="H200" s="52"/>
    </row>
    <row r="201" spans="1:8" ht="15" customHeight="1" x14ac:dyDescent="0.35">
      <c r="B201" s="103"/>
      <c r="C201" s="104"/>
      <c r="D201" s="104"/>
      <c r="E201" s="104"/>
      <c r="F201" s="104"/>
      <c r="G201" s="104"/>
      <c r="H201" s="105"/>
    </row>
    <row r="202" spans="1:8" ht="15" customHeight="1" x14ac:dyDescent="0.35">
      <c r="A202" s="238" t="s">
        <v>159</v>
      </c>
      <c r="B202" s="240" t="s">
        <v>160</v>
      </c>
      <c r="C202" s="241"/>
      <c r="D202" s="241"/>
      <c r="E202" s="241"/>
      <c r="F202" s="241"/>
      <c r="G202" s="244" t="s">
        <v>148</v>
      </c>
      <c r="H202" s="245"/>
    </row>
    <row r="203" spans="1:8" ht="15" customHeight="1" x14ac:dyDescent="0.35">
      <c r="A203" s="239"/>
      <c r="B203" s="242"/>
      <c r="C203" s="243"/>
      <c r="D203" s="243"/>
      <c r="E203" s="243"/>
      <c r="F203" s="243"/>
      <c r="G203" s="203">
        <f>1-(COUNTIF(H205:H207,"Sélectionnez votre réponse")/2)</f>
        <v>0</v>
      </c>
      <c r="H203" s="204"/>
    </row>
    <row r="204" spans="1:8" ht="15" customHeight="1" x14ac:dyDescent="0.35">
      <c r="B204" s="202" t="s">
        <v>161</v>
      </c>
      <c r="C204" s="202"/>
      <c r="D204" s="202"/>
      <c r="E204" s="202"/>
      <c r="F204" s="202"/>
      <c r="G204" s="202"/>
      <c r="H204" s="202"/>
    </row>
    <row r="205" spans="1:8" ht="15" customHeight="1" x14ac:dyDescent="0.35">
      <c r="B205" s="42"/>
      <c r="C205" s="9"/>
      <c r="D205" s="9"/>
      <c r="E205" s="9"/>
      <c r="F205" s="9"/>
      <c r="G205" s="9"/>
      <c r="H205" s="52"/>
    </row>
    <row r="206" spans="1:8" ht="27.75" customHeight="1" x14ac:dyDescent="0.35">
      <c r="B206" s="177" t="s">
        <v>116</v>
      </c>
      <c r="C206" s="178"/>
      <c r="D206" s="178"/>
      <c r="E206" s="178"/>
      <c r="F206" s="178"/>
      <c r="G206" s="178"/>
      <c r="H206" s="64" t="s">
        <v>144</v>
      </c>
    </row>
    <row r="207" spans="1:8" ht="27.75" customHeight="1" x14ac:dyDescent="0.35">
      <c r="B207" s="163" t="s">
        <v>74</v>
      </c>
      <c r="C207" s="164"/>
      <c r="D207" s="164"/>
      <c r="E207" s="164"/>
      <c r="F207" s="164"/>
      <c r="G207" s="164"/>
      <c r="H207" s="64" t="s">
        <v>144</v>
      </c>
    </row>
    <row r="208" spans="1:8" ht="15" customHeight="1" x14ac:dyDescent="0.35">
      <c r="B208" s="49"/>
      <c r="C208" s="15"/>
      <c r="D208" s="31"/>
      <c r="E208" s="31"/>
      <c r="F208" s="31"/>
      <c r="G208" s="31"/>
      <c r="H208" s="52"/>
    </row>
    <row r="209" spans="1:8" ht="15" customHeight="1" x14ac:dyDescent="0.35">
      <c r="B209" s="103"/>
      <c r="C209" s="104"/>
      <c r="D209" s="104"/>
      <c r="E209" s="104"/>
      <c r="F209" s="104"/>
      <c r="G209" s="104"/>
      <c r="H209" s="105"/>
    </row>
    <row r="210" spans="1:8" ht="15" customHeight="1" x14ac:dyDescent="0.35">
      <c r="A210" s="238" t="s">
        <v>162</v>
      </c>
      <c r="B210" s="240" t="s">
        <v>163</v>
      </c>
      <c r="C210" s="241"/>
      <c r="D210" s="241"/>
      <c r="E210" s="241"/>
      <c r="F210" s="241"/>
      <c r="G210" s="244" t="s">
        <v>148</v>
      </c>
      <c r="H210" s="245"/>
    </row>
    <row r="211" spans="1:8" ht="15" customHeight="1" x14ac:dyDescent="0.35">
      <c r="A211" s="239"/>
      <c r="B211" s="242"/>
      <c r="C211" s="243"/>
      <c r="D211" s="243"/>
      <c r="E211" s="243"/>
      <c r="F211" s="243"/>
      <c r="G211" s="203">
        <f>1-(COUNTIF(H213:H216,"Sélectionnez votre réponse")/3)</f>
        <v>0</v>
      </c>
      <c r="H211" s="204"/>
    </row>
    <row r="212" spans="1:8" ht="15" customHeight="1" x14ac:dyDescent="0.35">
      <c r="B212" s="202" t="s">
        <v>164</v>
      </c>
      <c r="C212" s="202"/>
      <c r="D212" s="202"/>
      <c r="E212" s="202"/>
      <c r="F212" s="202"/>
      <c r="G212" s="202"/>
      <c r="H212" s="202"/>
    </row>
    <row r="213" spans="1:8" ht="15" customHeight="1" x14ac:dyDescent="0.35">
      <c r="B213" s="42"/>
      <c r="C213" s="9"/>
      <c r="D213" s="9"/>
      <c r="E213" s="9"/>
      <c r="F213" s="9"/>
      <c r="G213" s="9"/>
      <c r="H213" s="52"/>
    </row>
    <row r="214" spans="1:8" ht="27.75" customHeight="1" x14ac:dyDescent="0.35">
      <c r="B214" s="163" t="s">
        <v>71</v>
      </c>
      <c r="C214" s="164"/>
      <c r="D214" s="164"/>
      <c r="E214" s="164"/>
      <c r="F214" s="164"/>
      <c r="G214" s="164"/>
      <c r="H214" s="64" t="s">
        <v>144</v>
      </c>
    </row>
    <row r="215" spans="1:8" ht="27.75" customHeight="1" x14ac:dyDescent="0.35">
      <c r="B215" s="177" t="s">
        <v>72</v>
      </c>
      <c r="C215" s="178"/>
      <c r="D215" s="178"/>
      <c r="E215" s="178"/>
      <c r="F215" s="178"/>
      <c r="G215" s="178"/>
      <c r="H215" s="64" t="s">
        <v>144</v>
      </c>
    </row>
    <row r="216" spans="1:8" ht="27.75" customHeight="1" x14ac:dyDescent="0.35">
      <c r="B216" s="163" t="s">
        <v>73</v>
      </c>
      <c r="C216" s="164"/>
      <c r="D216" s="164"/>
      <c r="E216" s="164"/>
      <c r="F216" s="164"/>
      <c r="G216" s="170"/>
      <c r="H216" s="64" t="s">
        <v>144</v>
      </c>
    </row>
    <row r="217" spans="1:8" ht="15" customHeight="1" x14ac:dyDescent="0.35">
      <c r="B217" s="50"/>
      <c r="C217" s="31"/>
      <c r="D217" s="31"/>
      <c r="E217" s="31"/>
      <c r="F217" s="31"/>
      <c r="G217" s="31"/>
      <c r="H217" s="52"/>
    </row>
    <row r="218" spans="1:8" ht="15" customHeight="1" x14ac:dyDescent="0.35">
      <c r="B218" s="103"/>
      <c r="C218" s="104"/>
      <c r="D218" s="104"/>
      <c r="E218" s="104"/>
      <c r="F218" s="104"/>
      <c r="G218" s="104"/>
      <c r="H218" s="105"/>
    </row>
    <row r="219" spans="1:8" ht="15" customHeight="1" x14ac:dyDescent="0.35">
      <c r="A219" s="238" t="s">
        <v>165</v>
      </c>
      <c r="B219" s="240" t="s">
        <v>166</v>
      </c>
      <c r="C219" s="241"/>
      <c r="D219" s="241"/>
      <c r="E219" s="241"/>
      <c r="F219" s="241"/>
      <c r="G219" s="244" t="s">
        <v>148</v>
      </c>
      <c r="H219" s="245"/>
    </row>
    <row r="220" spans="1:8" ht="15" customHeight="1" x14ac:dyDescent="0.35">
      <c r="A220" s="239"/>
      <c r="B220" s="242"/>
      <c r="C220" s="243"/>
      <c r="D220" s="243"/>
      <c r="E220" s="243"/>
      <c r="F220" s="243"/>
      <c r="G220" s="203">
        <f>1-(COUNTIF(H222:H226,"Sélectionnez votre réponse")/4)</f>
        <v>0</v>
      </c>
      <c r="H220" s="204"/>
    </row>
    <row r="221" spans="1:8" ht="15" customHeight="1" x14ac:dyDescent="0.35">
      <c r="B221" s="256" t="s">
        <v>167</v>
      </c>
      <c r="C221" s="256"/>
      <c r="D221" s="256"/>
      <c r="E221" s="256"/>
      <c r="F221" s="256"/>
      <c r="G221" s="256"/>
      <c r="H221" s="256"/>
    </row>
    <row r="222" spans="1:8" ht="15" customHeight="1" x14ac:dyDescent="0.35">
      <c r="B222" s="202"/>
      <c r="C222" s="202"/>
      <c r="D222" s="202"/>
      <c r="E222" s="202"/>
      <c r="F222" s="202"/>
      <c r="G222" s="202"/>
      <c r="H222" s="202"/>
    </row>
    <row r="223" spans="1:8" ht="27.75" customHeight="1" x14ac:dyDescent="0.35">
      <c r="B223" s="177" t="s">
        <v>64</v>
      </c>
      <c r="C223" s="178"/>
      <c r="D223" s="178"/>
      <c r="E223" s="178"/>
      <c r="F223" s="178"/>
      <c r="G223" s="178"/>
      <c r="H223" s="64" t="s">
        <v>144</v>
      </c>
    </row>
    <row r="224" spans="1:8" ht="27.75" customHeight="1" x14ac:dyDescent="0.35">
      <c r="B224" s="163" t="s">
        <v>70</v>
      </c>
      <c r="C224" s="164"/>
      <c r="D224" s="164"/>
      <c r="E224" s="164"/>
      <c r="F224" s="164"/>
      <c r="G224" s="164"/>
      <c r="H224" s="64" t="s">
        <v>144</v>
      </c>
    </row>
    <row r="225" spans="1:8" ht="27.75" customHeight="1" x14ac:dyDescent="0.35">
      <c r="B225" s="163" t="s">
        <v>69</v>
      </c>
      <c r="C225" s="164"/>
      <c r="D225" s="164"/>
      <c r="E225" s="164"/>
      <c r="F225" s="164"/>
      <c r="G225" s="164"/>
      <c r="H225" s="64" t="s">
        <v>144</v>
      </c>
    </row>
    <row r="226" spans="1:8" ht="27.75" customHeight="1" x14ac:dyDescent="0.35">
      <c r="B226" s="163" t="s">
        <v>128</v>
      </c>
      <c r="C226" s="164"/>
      <c r="D226" s="164"/>
      <c r="E226" s="164"/>
      <c r="F226" s="164"/>
      <c r="G226" s="164"/>
      <c r="H226" s="64" t="s">
        <v>144</v>
      </c>
    </row>
    <row r="227" spans="1:8" ht="15" customHeight="1" x14ac:dyDescent="0.35">
      <c r="B227" s="42"/>
      <c r="C227" s="11"/>
      <c r="D227" s="28"/>
      <c r="E227" s="28"/>
      <c r="F227" s="28"/>
      <c r="G227" s="28"/>
      <c r="H227" s="52"/>
    </row>
    <row r="228" spans="1:8" ht="15" customHeight="1" x14ac:dyDescent="0.35">
      <c r="B228" s="103"/>
      <c r="C228" s="104"/>
      <c r="D228" s="104"/>
      <c r="E228" s="104"/>
      <c r="F228" s="104"/>
      <c r="G228" s="104"/>
      <c r="H228" s="105"/>
    </row>
    <row r="229" spans="1:8" ht="15" customHeight="1" x14ac:dyDescent="0.35">
      <c r="A229" s="238" t="s">
        <v>168</v>
      </c>
      <c r="B229" s="240" t="s">
        <v>169</v>
      </c>
      <c r="C229" s="241"/>
      <c r="D229" s="241"/>
      <c r="E229" s="241"/>
      <c r="F229" s="241"/>
      <c r="G229" s="244" t="s">
        <v>148</v>
      </c>
      <c r="H229" s="245"/>
    </row>
    <row r="230" spans="1:8" ht="15" customHeight="1" x14ac:dyDescent="0.35">
      <c r="A230" s="239"/>
      <c r="B230" s="242"/>
      <c r="C230" s="243"/>
      <c r="D230" s="243"/>
      <c r="E230" s="243"/>
      <c r="F230" s="243"/>
      <c r="G230" s="203">
        <f>1-(COUNTIF(H232:H238,"Sélectionnez votre réponse")/5)</f>
        <v>0</v>
      </c>
      <c r="H230" s="204"/>
    </row>
    <row r="231" spans="1:8" ht="15" customHeight="1" x14ac:dyDescent="0.35">
      <c r="B231" s="256" t="s">
        <v>170</v>
      </c>
      <c r="C231" s="256"/>
      <c r="D231" s="256"/>
      <c r="E231" s="256"/>
      <c r="F231" s="256"/>
      <c r="G231" s="256"/>
      <c r="H231" s="256"/>
    </row>
    <row r="232" spans="1:8" ht="15" customHeight="1" x14ac:dyDescent="0.35">
      <c r="B232" s="202"/>
      <c r="C232" s="202"/>
      <c r="D232" s="202"/>
      <c r="E232" s="202"/>
      <c r="F232" s="202"/>
      <c r="G232" s="202"/>
      <c r="H232" s="202"/>
    </row>
    <row r="233" spans="1:8" ht="15" customHeight="1" x14ac:dyDescent="0.35">
      <c r="B233" s="42"/>
      <c r="C233" s="9"/>
      <c r="D233" s="9"/>
      <c r="E233" s="9"/>
      <c r="F233" s="9"/>
      <c r="G233" s="9"/>
      <c r="H233" s="52"/>
    </row>
    <row r="234" spans="1:8" ht="27.75" customHeight="1" x14ac:dyDescent="0.35">
      <c r="B234" s="177" t="s">
        <v>66</v>
      </c>
      <c r="C234" s="178"/>
      <c r="D234" s="178"/>
      <c r="E234" s="178"/>
      <c r="F234" s="178"/>
      <c r="G234" s="178"/>
      <c r="H234" s="64" t="s">
        <v>144</v>
      </c>
    </row>
    <row r="235" spans="1:8" ht="27.75" customHeight="1" x14ac:dyDescent="0.35">
      <c r="B235" s="179" t="s">
        <v>67</v>
      </c>
      <c r="C235" s="164"/>
      <c r="D235" s="164"/>
      <c r="E235" s="164"/>
      <c r="F235" s="164"/>
      <c r="G235" s="164"/>
      <c r="H235" s="64" t="s">
        <v>144</v>
      </c>
    </row>
    <row r="236" spans="1:8" ht="27.75" customHeight="1" x14ac:dyDescent="0.35">
      <c r="B236" s="179" t="s">
        <v>68</v>
      </c>
      <c r="C236" s="180"/>
      <c r="D236" s="180"/>
      <c r="E236" s="180"/>
      <c r="F236" s="180"/>
      <c r="G236" s="181"/>
      <c r="H236" s="64" t="s">
        <v>144</v>
      </c>
    </row>
    <row r="237" spans="1:8" ht="27.75" customHeight="1" x14ac:dyDescent="0.35">
      <c r="B237" s="179" t="s">
        <v>69</v>
      </c>
      <c r="C237" s="180"/>
      <c r="D237" s="180"/>
      <c r="E237" s="180"/>
      <c r="F237" s="180"/>
      <c r="G237" s="181"/>
      <c r="H237" s="64" t="s">
        <v>144</v>
      </c>
    </row>
    <row r="238" spans="1:8" ht="27.75" customHeight="1" x14ac:dyDescent="0.35">
      <c r="B238" s="163" t="s">
        <v>65</v>
      </c>
      <c r="C238" s="164"/>
      <c r="D238" s="164"/>
      <c r="E238" s="164"/>
      <c r="F238" s="164"/>
      <c r="G238" s="164"/>
      <c r="H238" s="64" t="s">
        <v>144</v>
      </c>
    </row>
    <row r="239" spans="1:8" ht="15" customHeight="1" x14ac:dyDescent="0.35">
      <c r="B239" s="50"/>
      <c r="C239" s="31"/>
      <c r="D239" s="31"/>
      <c r="E239" s="31"/>
      <c r="F239" s="31"/>
      <c r="G239" s="31"/>
      <c r="H239" s="52"/>
    </row>
    <row r="240" spans="1:8" ht="15" customHeight="1" thickBot="1" x14ac:dyDescent="0.4">
      <c r="B240" s="73"/>
      <c r="C240" s="74"/>
      <c r="D240" s="74"/>
      <c r="E240" s="74"/>
      <c r="F240" s="74"/>
      <c r="G240" s="74"/>
      <c r="H240" s="75"/>
    </row>
    <row r="241" spans="1:8" ht="15" customHeight="1" x14ac:dyDescent="0.35">
      <c r="A241" s="254" t="s">
        <v>174</v>
      </c>
      <c r="B241" s="257" t="s">
        <v>122</v>
      </c>
      <c r="C241" s="197"/>
      <c r="D241" s="197"/>
      <c r="E241" s="197"/>
      <c r="F241" s="198"/>
      <c r="G241" s="259" t="s">
        <v>148</v>
      </c>
      <c r="H241" s="260"/>
    </row>
    <row r="242" spans="1:8" ht="15" customHeight="1" thickBot="1" x14ac:dyDescent="0.4">
      <c r="A242" s="255"/>
      <c r="B242" s="258"/>
      <c r="C242" s="199"/>
      <c r="D242" s="199"/>
      <c r="E242" s="199"/>
      <c r="F242" s="200"/>
      <c r="G242" s="261">
        <f>1-(COUNTIF(B244:H257,"Sélectionnez votre réponse")/5)</f>
        <v>0</v>
      </c>
      <c r="H242" s="262"/>
    </row>
    <row r="243" spans="1:8" ht="15" customHeight="1" x14ac:dyDescent="0.35">
      <c r="B243" s="70"/>
      <c r="C243" s="71"/>
      <c r="D243" s="71"/>
      <c r="E243" s="71"/>
      <c r="F243" s="71"/>
      <c r="G243" s="71"/>
      <c r="H243" s="72"/>
    </row>
    <row r="244" spans="1:8" ht="27.75" customHeight="1" x14ac:dyDescent="0.35">
      <c r="B244" s="174" t="s">
        <v>129</v>
      </c>
      <c r="C244" s="175"/>
      <c r="D244" s="175"/>
      <c r="E244" s="175"/>
      <c r="F244" s="175"/>
      <c r="G244" s="175"/>
      <c r="H244" s="64" t="s">
        <v>144</v>
      </c>
    </row>
    <row r="245" spans="1:8" ht="27.75" customHeight="1" x14ac:dyDescent="0.35">
      <c r="B245" s="183" t="s">
        <v>109</v>
      </c>
      <c r="C245" s="184"/>
      <c r="D245" s="185"/>
      <c r="E245" s="186"/>
      <c r="F245" s="187"/>
      <c r="G245" s="187"/>
      <c r="H245" s="188"/>
    </row>
    <row r="246" spans="1:8" ht="15" customHeight="1" x14ac:dyDescent="0.35">
      <c r="B246" s="41"/>
      <c r="C246" s="27"/>
      <c r="D246" s="32"/>
      <c r="E246" s="35"/>
      <c r="F246" s="35"/>
      <c r="G246" s="35"/>
      <c r="H246" s="59"/>
    </row>
    <row r="247" spans="1:8" ht="27.75" customHeight="1" x14ac:dyDescent="0.35">
      <c r="B247" s="174" t="s">
        <v>130</v>
      </c>
      <c r="C247" s="175"/>
      <c r="D247" s="175"/>
      <c r="E247" s="175"/>
      <c r="F247" s="175"/>
      <c r="G247" s="176"/>
      <c r="H247" s="64" t="s">
        <v>144</v>
      </c>
    </row>
    <row r="248" spans="1:8" ht="27.75" customHeight="1" x14ac:dyDescent="0.35">
      <c r="B248" s="183" t="s">
        <v>109</v>
      </c>
      <c r="C248" s="184"/>
      <c r="D248" s="185"/>
      <c r="E248" s="186"/>
      <c r="F248" s="187"/>
      <c r="G248" s="187"/>
      <c r="H248" s="188"/>
    </row>
    <row r="249" spans="1:8" ht="15" customHeight="1" x14ac:dyDescent="0.35">
      <c r="B249" s="41"/>
      <c r="C249" s="27"/>
      <c r="D249" s="32"/>
      <c r="E249" s="35"/>
      <c r="F249" s="35"/>
      <c r="G249" s="35"/>
      <c r="H249" s="59"/>
    </row>
    <row r="250" spans="1:8" ht="27.75" customHeight="1" x14ac:dyDescent="0.35">
      <c r="B250" s="174" t="s">
        <v>138</v>
      </c>
      <c r="C250" s="175"/>
      <c r="D250" s="175"/>
      <c r="E250" s="175"/>
      <c r="F250" s="175"/>
      <c r="G250" s="176"/>
      <c r="H250" s="64" t="s">
        <v>144</v>
      </c>
    </row>
    <row r="251" spans="1:8" ht="27.75" customHeight="1" x14ac:dyDescent="0.35">
      <c r="B251" s="183" t="s">
        <v>109</v>
      </c>
      <c r="C251" s="184"/>
      <c r="D251" s="185"/>
      <c r="E251" s="186"/>
      <c r="F251" s="187"/>
      <c r="G251" s="187"/>
      <c r="H251" s="188"/>
    </row>
    <row r="252" spans="1:8" ht="15" customHeight="1" x14ac:dyDescent="0.35">
      <c r="B252" s="41"/>
      <c r="C252" s="27"/>
      <c r="D252" s="32"/>
      <c r="E252" s="35"/>
      <c r="F252" s="35"/>
      <c r="G252" s="35"/>
      <c r="H252" s="59"/>
    </row>
    <row r="253" spans="1:8" ht="27.75" customHeight="1" x14ac:dyDescent="0.35">
      <c r="B253" s="174" t="s">
        <v>131</v>
      </c>
      <c r="C253" s="175"/>
      <c r="D253" s="175"/>
      <c r="E253" s="175"/>
      <c r="F253" s="175"/>
      <c r="G253" s="175"/>
      <c r="H253" s="64" t="s">
        <v>144</v>
      </c>
    </row>
    <row r="254" spans="1:8" ht="27.75" customHeight="1" x14ac:dyDescent="0.35">
      <c r="B254" s="183" t="s">
        <v>109</v>
      </c>
      <c r="C254" s="184"/>
      <c r="D254" s="185"/>
      <c r="E254" s="186"/>
      <c r="F254" s="187"/>
      <c r="G254" s="187"/>
      <c r="H254" s="188"/>
    </row>
    <row r="255" spans="1:8" ht="15" customHeight="1" x14ac:dyDescent="0.35">
      <c r="B255" s="41"/>
      <c r="C255" s="27"/>
      <c r="D255" s="32"/>
      <c r="E255" s="35"/>
      <c r="F255" s="35"/>
      <c r="G255" s="35"/>
      <c r="H255" s="59"/>
    </row>
    <row r="256" spans="1:8" ht="27.75" customHeight="1" x14ac:dyDescent="0.35">
      <c r="B256" s="174" t="s">
        <v>132</v>
      </c>
      <c r="C256" s="175"/>
      <c r="D256" s="175"/>
      <c r="E256" s="175"/>
      <c r="F256" s="175"/>
      <c r="G256" s="175"/>
      <c r="H256" s="64" t="s">
        <v>144</v>
      </c>
    </row>
    <row r="257" spans="1:8" ht="27.75" customHeight="1" x14ac:dyDescent="0.35">
      <c r="B257" s="183" t="s">
        <v>109</v>
      </c>
      <c r="C257" s="184"/>
      <c r="D257" s="185"/>
      <c r="E257" s="186"/>
      <c r="F257" s="187"/>
      <c r="G257" s="187"/>
      <c r="H257" s="188"/>
    </row>
    <row r="258" spans="1:8" ht="15" customHeight="1" x14ac:dyDescent="0.35">
      <c r="B258" s="100"/>
      <c r="C258" s="101"/>
      <c r="D258" s="101"/>
      <c r="E258" s="101"/>
      <c r="F258" s="101"/>
      <c r="G258" s="101"/>
      <c r="H258" s="102"/>
    </row>
    <row r="259" spans="1:8" ht="15" customHeight="1" x14ac:dyDescent="0.35"/>
    <row r="260" spans="1:8" ht="15" customHeight="1" x14ac:dyDescent="0.35"/>
    <row r="261" spans="1:8" ht="15" customHeight="1" x14ac:dyDescent="0.35"/>
    <row r="262" spans="1:8" ht="15" customHeight="1" x14ac:dyDescent="0.35"/>
    <row r="263" spans="1:8" ht="15" customHeight="1" x14ac:dyDescent="0.35"/>
    <row r="264" spans="1:8" ht="15" customHeight="1" x14ac:dyDescent="0.35"/>
    <row r="265" spans="1:8" ht="15" customHeight="1" x14ac:dyDescent="0.35"/>
    <row r="266" spans="1:8" ht="15" customHeight="1" x14ac:dyDescent="0.35"/>
    <row r="267" spans="1:8" ht="15" customHeight="1" x14ac:dyDescent="0.35"/>
    <row r="268" spans="1:8" ht="15" customHeight="1" thickBot="1" x14ac:dyDescent="0.4"/>
    <row r="269" spans="1:8" ht="15" customHeight="1" x14ac:dyDescent="0.35">
      <c r="A269" s="254" t="s">
        <v>175</v>
      </c>
      <c r="B269" s="197" t="s">
        <v>80</v>
      </c>
      <c r="C269" s="197"/>
      <c r="D269" s="197"/>
      <c r="E269" s="197"/>
      <c r="F269" s="197"/>
      <c r="G269" s="197"/>
      <c r="H269" s="198"/>
    </row>
    <row r="270" spans="1:8" ht="15" customHeight="1" thickBot="1" x14ac:dyDescent="0.4">
      <c r="A270" s="255"/>
      <c r="B270" s="199"/>
      <c r="C270" s="199"/>
      <c r="D270" s="199"/>
      <c r="E270" s="199"/>
      <c r="F270" s="199"/>
      <c r="G270" s="199"/>
      <c r="H270" s="200"/>
    </row>
    <row r="271" spans="1:8" ht="15" customHeight="1" x14ac:dyDescent="0.35">
      <c r="B271" s="191"/>
      <c r="C271" s="192"/>
      <c r="D271" s="192"/>
      <c r="E271" s="192"/>
      <c r="F271" s="192"/>
      <c r="G271" s="192"/>
      <c r="H271" s="193"/>
    </row>
    <row r="272" spans="1:8" ht="15" customHeight="1" x14ac:dyDescent="0.35">
      <c r="B272" s="29"/>
      <c r="C272" s="30"/>
      <c r="D272" s="30"/>
      <c r="E272" s="30"/>
      <c r="F272" s="30"/>
      <c r="G272" s="30"/>
      <c r="H272" s="58"/>
    </row>
    <row r="273" spans="2:8" ht="15" customHeight="1" x14ac:dyDescent="0.35">
      <c r="B273" s="29"/>
      <c r="C273" s="154" t="s">
        <v>110</v>
      </c>
      <c r="D273" s="155"/>
      <c r="E273" s="155"/>
      <c r="F273" s="155"/>
      <c r="G273" s="156"/>
      <c r="H273" s="58"/>
    </row>
    <row r="274" spans="2:8" ht="15" customHeight="1" x14ac:dyDescent="0.35">
      <c r="B274" s="29"/>
      <c r="C274" s="157"/>
      <c r="D274" s="158"/>
      <c r="E274" s="158"/>
      <c r="F274" s="158"/>
      <c r="G274" s="159"/>
      <c r="H274" s="58"/>
    </row>
    <row r="275" spans="2:8" ht="15" customHeight="1" x14ac:dyDescent="0.35">
      <c r="B275" s="29"/>
      <c r="C275" s="157"/>
      <c r="D275" s="158"/>
      <c r="E275" s="158"/>
      <c r="F275" s="158"/>
      <c r="G275" s="159"/>
      <c r="H275" s="58"/>
    </row>
    <row r="276" spans="2:8" ht="15" customHeight="1" x14ac:dyDescent="0.35">
      <c r="B276" s="29"/>
      <c r="C276" s="157"/>
      <c r="D276" s="158"/>
      <c r="E276" s="158"/>
      <c r="F276" s="158"/>
      <c r="G276" s="159"/>
      <c r="H276" s="58"/>
    </row>
    <row r="277" spans="2:8" ht="15" customHeight="1" x14ac:dyDescent="0.35">
      <c r="B277" s="29"/>
      <c r="C277" s="157"/>
      <c r="D277" s="158"/>
      <c r="E277" s="158"/>
      <c r="F277" s="158"/>
      <c r="G277" s="159"/>
      <c r="H277" s="58"/>
    </row>
    <row r="278" spans="2:8" ht="15" customHeight="1" x14ac:dyDescent="0.35">
      <c r="B278" s="29"/>
      <c r="C278" s="157"/>
      <c r="D278" s="158"/>
      <c r="E278" s="158"/>
      <c r="F278" s="158"/>
      <c r="G278" s="159"/>
      <c r="H278" s="58"/>
    </row>
    <row r="279" spans="2:8" ht="15" customHeight="1" x14ac:dyDescent="0.35">
      <c r="B279" s="29"/>
      <c r="C279" s="160"/>
      <c r="D279" s="161"/>
      <c r="E279" s="161"/>
      <c r="F279" s="161"/>
      <c r="G279" s="162"/>
      <c r="H279" s="58"/>
    </row>
    <row r="280" spans="2:8" ht="15" customHeight="1" x14ac:dyDescent="0.35">
      <c r="B280" s="29"/>
      <c r="C280" s="30"/>
      <c r="D280" s="30"/>
      <c r="E280" s="30"/>
      <c r="F280" s="30"/>
      <c r="G280" s="30"/>
      <c r="H280" s="58"/>
    </row>
    <row r="281" spans="2:8" ht="15" customHeight="1" x14ac:dyDescent="0.35">
      <c r="B281" s="16"/>
      <c r="C281" s="2"/>
      <c r="D281" s="2"/>
      <c r="E281" s="2"/>
      <c r="F281" s="2"/>
      <c r="G281" s="2"/>
      <c r="H281" s="56"/>
    </row>
  </sheetData>
  <mergeCells count="188">
    <mergeCell ref="A269:A270"/>
    <mergeCell ref="B269:H270"/>
    <mergeCell ref="B271:H271"/>
    <mergeCell ref="C273:G279"/>
    <mergeCell ref="B253:G253"/>
    <mergeCell ref="B254:D254"/>
    <mergeCell ref="E254:H254"/>
    <mergeCell ref="B256:G256"/>
    <mergeCell ref="B257:D257"/>
    <mergeCell ref="E257:H257"/>
    <mergeCell ref="B247:G247"/>
    <mergeCell ref="B248:D248"/>
    <mergeCell ref="E248:H248"/>
    <mergeCell ref="B250:G250"/>
    <mergeCell ref="B251:D251"/>
    <mergeCell ref="E251:H251"/>
    <mergeCell ref="A241:A242"/>
    <mergeCell ref="B241:F242"/>
    <mergeCell ref="G241:H241"/>
    <mergeCell ref="G242:H242"/>
    <mergeCell ref="B244:G244"/>
    <mergeCell ref="B245:D245"/>
    <mergeCell ref="E245:H245"/>
    <mergeCell ref="B231:H232"/>
    <mergeCell ref="B234:G234"/>
    <mergeCell ref="B235:G235"/>
    <mergeCell ref="B236:G236"/>
    <mergeCell ref="B237:G237"/>
    <mergeCell ref="B238:G238"/>
    <mergeCell ref="B221:H222"/>
    <mergeCell ref="B223:G223"/>
    <mergeCell ref="B224:G224"/>
    <mergeCell ref="B225:G225"/>
    <mergeCell ref="B226:G226"/>
    <mergeCell ref="A229:A230"/>
    <mergeCell ref="B229:F230"/>
    <mergeCell ref="G229:H229"/>
    <mergeCell ref="G230:H230"/>
    <mergeCell ref="B212:H212"/>
    <mergeCell ref="B214:G214"/>
    <mergeCell ref="B215:G215"/>
    <mergeCell ref="B216:G216"/>
    <mergeCell ref="A219:A220"/>
    <mergeCell ref="B219:F220"/>
    <mergeCell ref="G219:H219"/>
    <mergeCell ref="G220:H220"/>
    <mergeCell ref="B204:H204"/>
    <mergeCell ref="B206:G206"/>
    <mergeCell ref="B207:G207"/>
    <mergeCell ref="A210:A211"/>
    <mergeCell ref="B210:F211"/>
    <mergeCell ref="G210:H210"/>
    <mergeCell ref="G211:H211"/>
    <mergeCell ref="B195:H195"/>
    <mergeCell ref="B197:G197"/>
    <mergeCell ref="B198:G198"/>
    <mergeCell ref="B199:G199"/>
    <mergeCell ref="A202:A203"/>
    <mergeCell ref="B202:F203"/>
    <mergeCell ref="G202:H202"/>
    <mergeCell ref="G203:H203"/>
    <mergeCell ref="B185:G185"/>
    <mergeCell ref="B186:G186"/>
    <mergeCell ref="B187:G187"/>
    <mergeCell ref="B189:G189"/>
    <mergeCell ref="A193:A194"/>
    <mergeCell ref="B193:F194"/>
    <mergeCell ref="G193:H193"/>
    <mergeCell ref="G194:H194"/>
    <mergeCell ref="B178:G178"/>
    <mergeCell ref="B179:G179"/>
    <mergeCell ref="B180:G180"/>
    <mergeCell ref="B182:G182"/>
    <mergeCell ref="B183:G183"/>
    <mergeCell ref="B184:G184"/>
    <mergeCell ref="B167:G167"/>
    <mergeCell ref="B169:G169"/>
    <mergeCell ref="B171:G171"/>
    <mergeCell ref="B172:G172"/>
    <mergeCell ref="B175:G175"/>
    <mergeCell ref="B176:G176"/>
    <mergeCell ref="B155:G155"/>
    <mergeCell ref="B159:G159"/>
    <mergeCell ref="B160:G160"/>
    <mergeCell ref="B162:G162"/>
    <mergeCell ref="B164:G164"/>
    <mergeCell ref="B166:G166"/>
    <mergeCell ref="B141:H141"/>
    <mergeCell ref="B143:G143"/>
    <mergeCell ref="B144:G144"/>
    <mergeCell ref="B145:G145"/>
    <mergeCell ref="B153:G153"/>
    <mergeCell ref="E154:H154"/>
    <mergeCell ref="B131:G131"/>
    <mergeCell ref="B132:G132"/>
    <mergeCell ref="B133:G133"/>
    <mergeCell ref="B134:G134"/>
    <mergeCell ref="B136:G136"/>
    <mergeCell ref="A139:A140"/>
    <mergeCell ref="B139:F140"/>
    <mergeCell ref="G139:H139"/>
    <mergeCell ref="G140:H140"/>
    <mergeCell ref="B123:G123"/>
    <mergeCell ref="B124:G124"/>
    <mergeCell ref="B126:G126"/>
    <mergeCell ref="B127:G127"/>
    <mergeCell ref="B129:G129"/>
    <mergeCell ref="B130:G130"/>
    <mergeCell ref="B111:G111"/>
    <mergeCell ref="B115:G115"/>
    <mergeCell ref="B116:G116"/>
    <mergeCell ref="B119:G119"/>
    <mergeCell ref="B120:G120"/>
    <mergeCell ref="B122:G122"/>
    <mergeCell ref="B99:G99"/>
    <mergeCell ref="B103:G103"/>
    <mergeCell ref="B104:G104"/>
    <mergeCell ref="B106:G106"/>
    <mergeCell ref="B108:G108"/>
    <mergeCell ref="B110:G110"/>
    <mergeCell ref="B85:H85"/>
    <mergeCell ref="B87:G87"/>
    <mergeCell ref="B88:G88"/>
    <mergeCell ref="B89:G89"/>
    <mergeCell ref="B97:G97"/>
    <mergeCell ref="E98:H98"/>
    <mergeCell ref="F76:G76"/>
    <mergeCell ref="F77:G77"/>
    <mergeCell ref="A79:A80"/>
    <mergeCell ref="B79:H80"/>
    <mergeCell ref="B81:H81"/>
    <mergeCell ref="A83:A84"/>
    <mergeCell ref="B83:F84"/>
    <mergeCell ref="G83:H83"/>
    <mergeCell ref="G84:H84"/>
    <mergeCell ref="B59:C59"/>
    <mergeCell ref="B64:C64"/>
    <mergeCell ref="F70:G70"/>
    <mergeCell ref="F71:G71"/>
    <mergeCell ref="F74:G74"/>
    <mergeCell ref="F75:G75"/>
    <mergeCell ref="B51:C51"/>
    <mergeCell ref="B52:C52"/>
    <mergeCell ref="B53:C53"/>
    <mergeCell ref="B54:C54"/>
    <mergeCell ref="F57:G57"/>
    <mergeCell ref="F58:G58"/>
    <mergeCell ref="B44:C44"/>
    <mergeCell ref="B45:C45"/>
    <mergeCell ref="B47:C47"/>
    <mergeCell ref="B48:C48"/>
    <mergeCell ref="B49:C49"/>
    <mergeCell ref="B50:C50"/>
    <mergeCell ref="B31:C31"/>
    <mergeCell ref="B33:C33"/>
    <mergeCell ref="F33:H33"/>
    <mergeCell ref="B35:C35"/>
    <mergeCell ref="B37:C37"/>
    <mergeCell ref="A40:A41"/>
    <mergeCell ref="B40:F41"/>
    <mergeCell ref="G40:H40"/>
    <mergeCell ref="G41:H41"/>
    <mergeCell ref="B23:D23"/>
    <mergeCell ref="B25:C25"/>
    <mergeCell ref="F25:H25"/>
    <mergeCell ref="B27:C27"/>
    <mergeCell ref="B29:C29"/>
    <mergeCell ref="F29:H29"/>
    <mergeCell ref="B20:D20"/>
    <mergeCell ref="B21:D21"/>
    <mergeCell ref="F21:H21"/>
    <mergeCell ref="B10:E10"/>
    <mergeCell ref="F10:H10"/>
    <mergeCell ref="B14:C14"/>
    <mergeCell ref="F14:G14"/>
    <mergeCell ref="B16:D16"/>
    <mergeCell ref="F16:H16"/>
    <mergeCell ref="B1:H2"/>
    <mergeCell ref="B3:H3"/>
    <mergeCell ref="A6:A7"/>
    <mergeCell ref="B6:H7"/>
    <mergeCell ref="B9:E9"/>
    <mergeCell ref="F9:H9"/>
    <mergeCell ref="B17:D17"/>
    <mergeCell ref="F17:G18"/>
    <mergeCell ref="B18:D18"/>
    <mergeCell ref="B4:H4"/>
    <mergeCell ref="B5:H5"/>
  </mergeCells>
  <conditionalFormatting sqref="I87">
    <cfRule type="iconSet" priority="388">
      <iconSet iconSet="3Symbols">
        <cfvo type="percent" val="0"/>
        <cfvo type="percent" val="33"/>
        <cfvo type="percent" val="67"/>
      </iconSet>
    </cfRule>
  </conditionalFormatting>
  <conditionalFormatting sqref="H87:H89 H197">
    <cfRule type="containsText" dxfId="775" priority="385" operator="containsText" text="non">
      <formula>NOT(ISERROR(SEARCH("non",H87)))</formula>
    </cfRule>
    <cfRule type="containsText" dxfId="774" priority="386" operator="containsText" text="oui">
      <formula>NOT(ISERROR(SEARCH("oui",H87)))</formula>
    </cfRule>
    <cfRule type="containsText" dxfId="773" priority="387" operator="containsText" text="Sélectionnez votre réponse">
      <formula>NOT(ISERROR(SEARCH("Sélectionnez votre réponse",H87)))</formula>
    </cfRule>
  </conditionalFormatting>
  <conditionalFormatting sqref="H87:H89 H197">
    <cfRule type="containsText" dxfId="772" priority="384" operator="containsText" text="NSP">
      <formula>NOT(ISERROR(SEARCH("NSP",H87)))</formula>
    </cfRule>
  </conditionalFormatting>
  <conditionalFormatting sqref="H94:H97">
    <cfRule type="containsText" dxfId="771" priority="381" operator="containsText" text="non">
      <formula>NOT(ISERROR(SEARCH("non",H94)))</formula>
    </cfRule>
    <cfRule type="containsText" dxfId="770" priority="382" operator="containsText" text="oui">
      <formula>NOT(ISERROR(SEARCH("oui",H94)))</formula>
    </cfRule>
    <cfRule type="containsText" dxfId="769" priority="383" operator="containsText" text="Sélectionnez votre réponse">
      <formula>NOT(ISERROR(SEARCH("Sélectionnez votre réponse",H94)))</formula>
    </cfRule>
  </conditionalFormatting>
  <conditionalFormatting sqref="H94:H97">
    <cfRule type="containsText" dxfId="768" priority="380" operator="containsText" text="NSP">
      <formula>NOT(ISERROR(SEARCH("NSP",H94)))</formula>
    </cfRule>
  </conditionalFormatting>
  <conditionalFormatting sqref="H101 H103:H104 H106 H108 H110">
    <cfRule type="containsText" dxfId="767" priority="373" operator="containsText" text="non">
      <formula>NOT(ISERROR(SEARCH("non",H101)))</formula>
    </cfRule>
    <cfRule type="containsText" dxfId="766" priority="374" operator="containsText" text="oui">
      <formula>NOT(ISERROR(SEARCH("oui",H101)))</formula>
    </cfRule>
    <cfRule type="containsText" dxfId="765" priority="375" operator="containsText" text="Sélectionnez votre réponse">
      <formula>NOT(ISERROR(SEARCH("Sélectionnez votre réponse",H101)))</formula>
    </cfRule>
  </conditionalFormatting>
  <conditionalFormatting sqref="H101 H103:H104 H106 H108 H110">
    <cfRule type="containsText" dxfId="764" priority="372" operator="containsText" text="NSP">
      <formula>NOT(ISERROR(SEARCH("NSP",H101)))</formula>
    </cfRule>
  </conditionalFormatting>
  <conditionalFormatting sqref="H113:H114">
    <cfRule type="containsText" dxfId="763" priority="369" operator="containsText" text="non">
      <formula>NOT(ISERROR(SEARCH("non",H113)))</formula>
    </cfRule>
    <cfRule type="containsText" dxfId="762" priority="370" operator="containsText" text="oui">
      <formula>NOT(ISERROR(SEARCH("oui",H113)))</formula>
    </cfRule>
    <cfRule type="containsText" dxfId="761" priority="371" operator="containsText" text="Sélectionnez votre réponse">
      <formula>NOT(ISERROR(SEARCH("Sélectionnez votre réponse",H113)))</formula>
    </cfRule>
  </conditionalFormatting>
  <conditionalFormatting sqref="H113:H114">
    <cfRule type="containsText" dxfId="760" priority="368" operator="containsText" text="NSP">
      <formula>NOT(ISERROR(SEARCH("NSP",H113)))</formula>
    </cfRule>
  </conditionalFormatting>
  <conditionalFormatting sqref="H118:H119">
    <cfRule type="containsText" dxfId="759" priority="365" operator="containsText" text="non">
      <formula>NOT(ISERROR(SEARCH("non",H118)))</formula>
    </cfRule>
    <cfRule type="containsText" dxfId="758" priority="366" operator="containsText" text="oui">
      <formula>NOT(ISERROR(SEARCH("oui",H118)))</formula>
    </cfRule>
    <cfRule type="containsText" dxfId="757" priority="367" operator="containsText" text="Sélectionnez votre réponse">
      <formula>NOT(ISERROR(SEARCH("Sélectionnez votre réponse",H118)))</formula>
    </cfRule>
  </conditionalFormatting>
  <conditionalFormatting sqref="H118:H119">
    <cfRule type="containsText" dxfId="756" priority="364" operator="containsText" text="NSP">
      <formula>NOT(ISERROR(SEARCH("NSP",H118)))</formula>
    </cfRule>
  </conditionalFormatting>
  <conditionalFormatting sqref="H122:H123">
    <cfRule type="containsText" dxfId="755" priority="361" operator="containsText" text="non">
      <formula>NOT(ISERROR(SEARCH("non",H122)))</formula>
    </cfRule>
    <cfRule type="containsText" dxfId="754" priority="362" operator="containsText" text="oui">
      <formula>NOT(ISERROR(SEARCH("oui",H122)))</formula>
    </cfRule>
    <cfRule type="containsText" dxfId="753" priority="363" operator="containsText" text="Sélectionnez votre réponse">
      <formula>NOT(ISERROR(SEARCH("Sélectionnez votre réponse",H122)))</formula>
    </cfRule>
  </conditionalFormatting>
  <conditionalFormatting sqref="H122:H123">
    <cfRule type="containsText" dxfId="752" priority="360" operator="containsText" text="NSP">
      <formula>NOT(ISERROR(SEARCH("NSP",H122)))</formula>
    </cfRule>
  </conditionalFormatting>
  <conditionalFormatting sqref="H126">
    <cfRule type="containsText" dxfId="751" priority="357" operator="containsText" text="non">
      <formula>NOT(ISERROR(SEARCH("non",H126)))</formula>
    </cfRule>
    <cfRule type="containsText" dxfId="750" priority="358" operator="containsText" text="oui">
      <formula>NOT(ISERROR(SEARCH("oui",H126)))</formula>
    </cfRule>
    <cfRule type="containsText" dxfId="749" priority="359" operator="containsText" text="Sélectionnez votre réponse">
      <formula>NOT(ISERROR(SEARCH("Sélectionnez votre réponse",H126)))</formula>
    </cfRule>
  </conditionalFormatting>
  <conditionalFormatting sqref="H126">
    <cfRule type="containsText" dxfId="748" priority="356" operator="containsText" text="NSP">
      <formula>NOT(ISERROR(SEARCH("NSP",H126)))</formula>
    </cfRule>
  </conditionalFormatting>
  <conditionalFormatting sqref="H130 H132:H134">
    <cfRule type="containsText" dxfId="747" priority="353" operator="containsText" text="non">
      <formula>NOT(ISERROR(SEARCH("non",H130)))</formula>
    </cfRule>
    <cfRule type="containsText" dxfId="746" priority="354" operator="containsText" text="oui">
      <formula>NOT(ISERROR(SEARCH("oui",H130)))</formula>
    </cfRule>
    <cfRule type="containsText" dxfId="745" priority="355" operator="containsText" text="Sélectionnez votre réponse">
      <formula>NOT(ISERROR(SEARCH("Sélectionnez votre réponse",H130)))</formula>
    </cfRule>
  </conditionalFormatting>
  <conditionalFormatting sqref="H130 H132:H134">
    <cfRule type="containsText" dxfId="744" priority="352" operator="containsText" text="NSP">
      <formula>NOT(ISERROR(SEARCH("NSP",H130)))</formula>
    </cfRule>
  </conditionalFormatting>
  <conditionalFormatting sqref="H143:H145">
    <cfRule type="containsText" dxfId="743" priority="345" operator="containsText" text="non">
      <formula>NOT(ISERROR(SEARCH("non",H143)))</formula>
    </cfRule>
    <cfRule type="containsText" dxfId="742" priority="346" operator="containsText" text="oui">
      <formula>NOT(ISERROR(SEARCH("oui",H143)))</formula>
    </cfRule>
    <cfRule type="containsText" dxfId="741" priority="347" operator="containsText" text="Sélectionnez votre réponse">
      <formula>NOT(ISERROR(SEARCH("Sélectionnez votre réponse",H143)))</formula>
    </cfRule>
  </conditionalFormatting>
  <conditionalFormatting sqref="H143:H145">
    <cfRule type="containsText" dxfId="740" priority="344" operator="containsText" text="NSP">
      <formula>NOT(ISERROR(SEARCH("NSP",H143)))</formula>
    </cfRule>
  </conditionalFormatting>
  <conditionalFormatting sqref="H147:H149">
    <cfRule type="containsText" dxfId="739" priority="341" operator="containsText" text="non">
      <formula>NOT(ISERROR(SEARCH("non",H147)))</formula>
    </cfRule>
    <cfRule type="containsText" dxfId="738" priority="342" operator="containsText" text="oui">
      <formula>NOT(ISERROR(SEARCH("oui",H147)))</formula>
    </cfRule>
    <cfRule type="containsText" dxfId="737" priority="343" operator="containsText" text="Sélectionnez votre réponse">
      <formula>NOT(ISERROR(SEARCH("Sélectionnez votre réponse",H147)))</formula>
    </cfRule>
  </conditionalFormatting>
  <conditionalFormatting sqref="H147:H149">
    <cfRule type="containsText" dxfId="736" priority="340" operator="containsText" text="NSP">
      <formula>NOT(ISERROR(SEARCH("NSP",H147)))</formula>
    </cfRule>
  </conditionalFormatting>
  <conditionalFormatting sqref="H152:H153">
    <cfRule type="containsText" dxfId="735" priority="337" operator="containsText" text="non">
      <formula>NOT(ISERROR(SEARCH("non",H152)))</formula>
    </cfRule>
    <cfRule type="containsText" dxfId="734" priority="338" operator="containsText" text="oui">
      <formula>NOT(ISERROR(SEARCH("oui",H152)))</formula>
    </cfRule>
    <cfRule type="containsText" dxfId="733" priority="339" operator="containsText" text="Sélectionnez votre réponse">
      <formula>NOT(ISERROR(SEARCH("Sélectionnez votre réponse",H152)))</formula>
    </cfRule>
  </conditionalFormatting>
  <conditionalFormatting sqref="H152:H153">
    <cfRule type="containsText" dxfId="732" priority="336" operator="containsText" text="NSP">
      <formula>NOT(ISERROR(SEARCH("NSP",H152)))</formula>
    </cfRule>
  </conditionalFormatting>
  <conditionalFormatting sqref="H157:H158 H161 H163 H165">
    <cfRule type="containsText" dxfId="731" priority="329" operator="containsText" text="non">
      <formula>NOT(ISERROR(SEARCH("non",H157)))</formula>
    </cfRule>
    <cfRule type="containsText" dxfId="730" priority="330" operator="containsText" text="oui">
      <formula>NOT(ISERROR(SEARCH("oui",H157)))</formula>
    </cfRule>
    <cfRule type="containsText" dxfId="729" priority="331" operator="containsText" text="Sélectionnez votre réponse">
      <formula>NOT(ISERROR(SEARCH("Sélectionnez votre réponse",H157)))</formula>
    </cfRule>
  </conditionalFormatting>
  <conditionalFormatting sqref="H157:H158 H161 H163 H165">
    <cfRule type="containsText" dxfId="728" priority="328" operator="containsText" text="NSP">
      <formula>NOT(ISERROR(SEARCH("NSP",H157)))</formula>
    </cfRule>
  </conditionalFormatting>
  <conditionalFormatting sqref="H172">
    <cfRule type="containsText" dxfId="727" priority="325" operator="containsText" text="non">
      <formula>NOT(ISERROR(SEARCH("non",H172)))</formula>
    </cfRule>
    <cfRule type="containsText" dxfId="726" priority="326" operator="containsText" text="oui">
      <formula>NOT(ISERROR(SEARCH("oui",H172)))</formula>
    </cfRule>
    <cfRule type="containsText" dxfId="725" priority="327" operator="containsText" text="Sélectionnez votre réponse">
      <formula>NOT(ISERROR(SEARCH("Sélectionnez votre réponse",H172)))</formula>
    </cfRule>
  </conditionalFormatting>
  <conditionalFormatting sqref="H172">
    <cfRule type="containsText" dxfId="724" priority="324" operator="containsText" text="NSP">
      <formula>NOT(ISERROR(SEARCH("NSP",H172)))</formula>
    </cfRule>
  </conditionalFormatting>
  <conditionalFormatting sqref="H174:H175">
    <cfRule type="containsText" dxfId="723" priority="321" operator="containsText" text="non">
      <formula>NOT(ISERROR(SEARCH("non",H174)))</formula>
    </cfRule>
    <cfRule type="containsText" dxfId="722" priority="322" operator="containsText" text="oui">
      <formula>NOT(ISERROR(SEARCH("oui",H174)))</formula>
    </cfRule>
    <cfRule type="containsText" dxfId="721" priority="323" operator="containsText" text="Sélectionnez votre réponse">
      <formula>NOT(ISERROR(SEARCH("Sélectionnez votre réponse",H174)))</formula>
    </cfRule>
  </conditionalFormatting>
  <conditionalFormatting sqref="H174:H175">
    <cfRule type="containsText" dxfId="720" priority="320" operator="containsText" text="NSP">
      <formula>NOT(ISERROR(SEARCH("NSP",H174)))</formula>
    </cfRule>
  </conditionalFormatting>
  <conditionalFormatting sqref="H178:H179">
    <cfRule type="containsText" dxfId="719" priority="317" operator="containsText" text="non">
      <formula>NOT(ISERROR(SEARCH("non",H178)))</formula>
    </cfRule>
    <cfRule type="containsText" dxfId="718" priority="318" operator="containsText" text="oui">
      <formula>NOT(ISERROR(SEARCH("oui",H178)))</formula>
    </cfRule>
    <cfRule type="containsText" dxfId="717" priority="319" operator="containsText" text="Sélectionnez votre réponse">
      <formula>NOT(ISERROR(SEARCH("Sélectionnez votre réponse",H178)))</formula>
    </cfRule>
  </conditionalFormatting>
  <conditionalFormatting sqref="H178:H179">
    <cfRule type="containsText" dxfId="716" priority="316" operator="containsText" text="NSP">
      <formula>NOT(ISERROR(SEARCH("NSP",H178)))</formula>
    </cfRule>
  </conditionalFormatting>
  <conditionalFormatting sqref="H183 H185:H187">
    <cfRule type="containsText" dxfId="715" priority="313" operator="containsText" text="non">
      <formula>NOT(ISERROR(SEARCH("non",H183)))</formula>
    </cfRule>
    <cfRule type="containsText" dxfId="714" priority="314" operator="containsText" text="oui">
      <formula>NOT(ISERROR(SEARCH("oui",H183)))</formula>
    </cfRule>
    <cfRule type="containsText" dxfId="713" priority="315" operator="containsText" text="Sélectionnez votre réponse">
      <formula>NOT(ISERROR(SEARCH("Sélectionnez votre réponse",H183)))</formula>
    </cfRule>
  </conditionalFormatting>
  <conditionalFormatting sqref="H183 H185:H187">
    <cfRule type="containsText" dxfId="712" priority="312" operator="containsText" text="NSP">
      <formula>NOT(ISERROR(SEARCH("NSP",H183)))</formula>
    </cfRule>
  </conditionalFormatting>
  <conditionalFormatting sqref="H247">
    <cfRule type="containsText" dxfId="711" priority="281" operator="containsText" text="non">
      <formula>NOT(ISERROR(SEARCH("non",H247)))</formula>
    </cfRule>
    <cfRule type="containsText" dxfId="710" priority="282" operator="containsText" text="oui">
      <formula>NOT(ISERROR(SEARCH("oui",H247)))</formula>
    </cfRule>
    <cfRule type="containsText" dxfId="709" priority="283" operator="containsText" text="Sélectionnez votre réponse">
      <formula>NOT(ISERROR(SEARCH("Sélectionnez votre réponse",H247)))</formula>
    </cfRule>
  </conditionalFormatting>
  <conditionalFormatting sqref="H247">
    <cfRule type="containsText" dxfId="708" priority="280" operator="containsText" text="NSP">
      <formula>NOT(ISERROR(SEARCH("NSP",H247)))</formula>
    </cfRule>
  </conditionalFormatting>
  <conditionalFormatting sqref="H207">
    <cfRule type="containsText" dxfId="707" priority="301" operator="containsText" text="non">
      <formula>NOT(ISERROR(SEARCH("non",H207)))</formula>
    </cfRule>
    <cfRule type="containsText" dxfId="706" priority="302" operator="containsText" text="oui">
      <formula>NOT(ISERROR(SEARCH("oui",H207)))</formula>
    </cfRule>
    <cfRule type="containsText" dxfId="705" priority="303" operator="containsText" text="Sélectionnez votre réponse">
      <formula>NOT(ISERROR(SEARCH("Sélectionnez votre réponse",H207)))</formula>
    </cfRule>
  </conditionalFormatting>
  <conditionalFormatting sqref="H207">
    <cfRule type="containsText" dxfId="704" priority="300" operator="containsText" text="NSP">
      <formula>NOT(ISERROR(SEARCH("NSP",H207)))</formula>
    </cfRule>
  </conditionalFormatting>
  <conditionalFormatting sqref="H214 H216">
    <cfRule type="containsText" dxfId="703" priority="297" operator="containsText" text="non">
      <formula>NOT(ISERROR(SEARCH("non",H214)))</formula>
    </cfRule>
    <cfRule type="containsText" dxfId="702" priority="298" operator="containsText" text="oui">
      <formula>NOT(ISERROR(SEARCH("oui",H214)))</formula>
    </cfRule>
    <cfRule type="containsText" dxfId="701" priority="299" operator="containsText" text="Sélectionnez votre réponse">
      <formula>NOT(ISERROR(SEARCH("Sélectionnez votre réponse",H214)))</formula>
    </cfRule>
  </conditionalFormatting>
  <conditionalFormatting sqref="H214 H216">
    <cfRule type="containsText" dxfId="700" priority="296" operator="containsText" text="NSP">
      <formula>NOT(ISERROR(SEARCH("NSP",H214)))</formula>
    </cfRule>
  </conditionalFormatting>
  <conditionalFormatting sqref="H224:H226">
    <cfRule type="containsText" dxfId="699" priority="293" operator="containsText" text="non">
      <formula>NOT(ISERROR(SEARCH("non",H224)))</formula>
    </cfRule>
    <cfRule type="containsText" dxfId="698" priority="294" operator="containsText" text="oui">
      <formula>NOT(ISERROR(SEARCH("oui",H224)))</formula>
    </cfRule>
    <cfRule type="containsText" dxfId="697" priority="295" operator="containsText" text="Sélectionnez votre réponse">
      <formula>NOT(ISERROR(SEARCH("Sélectionnez votre réponse",H224)))</formula>
    </cfRule>
  </conditionalFormatting>
  <conditionalFormatting sqref="H224:H226">
    <cfRule type="containsText" dxfId="696" priority="292" operator="containsText" text="NSP">
      <formula>NOT(ISERROR(SEARCH("NSP",H224)))</formula>
    </cfRule>
  </conditionalFormatting>
  <conditionalFormatting sqref="H235:H238">
    <cfRule type="containsText" dxfId="695" priority="289" operator="containsText" text="non">
      <formula>NOT(ISERROR(SEARCH("non",H235)))</formula>
    </cfRule>
    <cfRule type="containsText" dxfId="694" priority="290" operator="containsText" text="oui">
      <formula>NOT(ISERROR(SEARCH("oui",H235)))</formula>
    </cfRule>
    <cfRule type="containsText" dxfId="693" priority="291" operator="containsText" text="Sélectionnez votre réponse">
      <formula>NOT(ISERROR(SEARCH("Sélectionnez votre réponse",H235)))</formula>
    </cfRule>
  </conditionalFormatting>
  <conditionalFormatting sqref="H235:H238">
    <cfRule type="containsText" dxfId="692" priority="288" operator="containsText" text="NSP">
      <formula>NOT(ISERROR(SEARCH("NSP",H235)))</formula>
    </cfRule>
  </conditionalFormatting>
  <conditionalFormatting sqref="H244">
    <cfRule type="containsText" dxfId="691" priority="285" operator="containsText" text="non">
      <formula>NOT(ISERROR(SEARCH("non",H244)))</formula>
    </cfRule>
    <cfRule type="containsText" dxfId="690" priority="286" operator="containsText" text="oui">
      <formula>NOT(ISERROR(SEARCH("oui",H244)))</formula>
    </cfRule>
    <cfRule type="containsText" dxfId="689" priority="287" operator="containsText" text="Sélectionnez votre réponse">
      <formula>NOT(ISERROR(SEARCH("Sélectionnez votre réponse",H244)))</formula>
    </cfRule>
  </conditionalFormatting>
  <conditionalFormatting sqref="H244">
    <cfRule type="containsText" dxfId="688" priority="284" operator="containsText" text="NSP">
      <formula>NOT(ISERROR(SEARCH("NSP",H244)))</formula>
    </cfRule>
  </conditionalFormatting>
  <conditionalFormatting sqref="H250">
    <cfRule type="containsText" dxfId="687" priority="277" operator="containsText" text="non">
      <formula>NOT(ISERROR(SEARCH("non",H250)))</formula>
    </cfRule>
    <cfRule type="containsText" dxfId="686" priority="278" operator="containsText" text="oui">
      <formula>NOT(ISERROR(SEARCH("oui",H250)))</formula>
    </cfRule>
    <cfRule type="containsText" dxfId="685" priority="279" operator="containsText" text="Sélectionnez votre réponse">
      <formula>NOT(ISERROR(SEARCH("Sélectionnez votre réponse",H250)))</formula>
    </cfRule>
  </conditionalFormatting>
  <conditionalFormatting sqref="H250">
    <cfRule type="containsText" dxfId="684" priority="276" operator="containsText" text="NSP">
      <formula>NOT(ISERROR(SEARCH("NSP",H250)))</formula>
    </cfRule>
  </conditionalFormatting>
  <conditionalFormatting sqref="H253">
    <cfRule type="containsText" dxfId="683" priority="273" operator="containsText" text="non">
      <formula>NOT(ISERROR(SEARCH("non",H253)))</formula>
    </cfRule>
    <cfRule type="containsText" dxfId="682" priority="274" operator="containsText" text="oui">
      <formula>NOT(ISERROR(SEARCH("oui",H253)))</formula>
    </cfRule>
    <cfRule type="containsText" dxfId="681" priority="275" operator="containsText" text="Sélectionnez votre réponse">
      <formula>NOT(ISERROR(SEARCH("Sélectionnez votre réponse",H253)))</formula>
    </cfRule>
  </conditionalFormatting>
  <conditionalFormatting sqref="H253">
    <cfRule type="containsText" dxfId="680" priority="272" operator="containsText" text="NSP">
      <formula>NOT(ISERROR(SEARCH("NSP",H253)))</formula>
    </cfRule>
  </conditionalFormatting>
  <conditionalFormatting sqref="H256">
    <cfRule type="containsText" dxfId="679" priority="269" operator="containsText" text="non">
      <formula>NOT(ISERROR(SEARCH("non",H256)))</formula>
    </cfRule>
    <cfRule type="containsText" dxfId="678" priority="270" operator="containsText" text="oui">
      <formula>NOT(ISERROR(SEARCH("oui",H256)))</formula>
    </cfRule>
    <cfRule type="containsText" dxfId="677" priority="271" operator="containsText" text="Sélectionnez votre réponse">
      <formula>NOT(ISERROR(SEARCH("Sélectionnez votre réponse",H256)))</formula>
    </cfRule>
  </conditionalFormatting>
  <conditionalFormatting sqref="H256">
    <cfRule type="containsText" dxfId="676" priority="268" operator="containsText" text="NSP">
      <formula>NOT(ISERROR(SEARCH("NSP",H256)))</formula>
    </cfRule>
  </conditionalFormatting>
  <conditionalFormatting sqref="H61:H63">
    <cfRule type="containsText" dxfId="675" priority="265" operator="containsText" text="non">
      <formula>NOT(ISERROR(SEARCH("non",H61)))</formula>
    </cfRule>
    <cfRule type="containsText" dxfId="674" priority="266" operator="containsText" text="oui">
      <formula>NOT(ISERROR(SEARCH("oui",H61)))</formula>
    </cfRule>
    <cfRule type="containsText" dxfId="673" priority="267" operator="containsText" text="Sélectionnez votre réponse">
      <formula>NOT(ISERROR(SEARCH("Sélectionnez votre réponse",H61)))</formula>
    </cfRule>
  </conditionalFormatting>
  <conditionalFormatting sqref="H61:H63">
    <cfRule type="containsText" dxfId="672" priority="264" operator="containsText" text="NSP">
      <formula>NOT(ISERROR(SEARCH("NSP",H61)))</formula>
    </cfRule>
  </conditionalFormatting>
  <conditionalFormatting sqref="F9:H9">
    <cfRule type="containsText" dxfId="671" priority="260" operator="containsText" text="Communication interne">
      <formula>NOT(ISERROR(SEARCH("Communication interne",F9)))</formula>
    </cfRule>
    <cfRule type="containsText" dxfId="670" priority="261" operator="containsText" text="Communication corporate">
      <formula>NOT(ISERROR(SEARCH("Communication corporate",F9)))</formula>
    </cfRule>
    <cfRule type="containsText" dxfId="669" priority="262" operator="containsText" text="Communication commerciale">
      <formula>NOT(ISERROR(SEARCH("Communication commerciale",F9)))</formula>
    </cfRule>
    <cfRule type="containsText" dxfId="668" priority="263" operator="containsText" text="Sélectionnez votre choix">
      <formula>NOT(ISERROR(SEARCH("Sélectionnez votre choix",F9)))</formula>
    </cfRule>
  </conditionalFormatting>
  <conditionalFormatting sqref="D14">
    <cfRule type="containsText" dxfId="667" priority="256" operator="containsText" text="non">
      <formula>NOT(ISERROR(SEARCH("non",D14)))</formula>
    </cfRule>
    <cfRule type="containsText" dxfId="666" priority="257" operator="containsText" text="oui">
      <formula>NOT(ISERROR(SEARCH("oui",D14)))</formula>
    </cfRule>
    <cfRule type="containsText" dxfId="665" priority="258" operator="containsText" text="Sélectionnez votre réponse">
      <formula>NOT(ISERROR(SEARCH("Sélectionnez votre réponse",D14)))</formula>
    </cfRule>
  </conditionalFormatting>
  <conditionalFormatting sqref="D14">
    <cfRule type="containsText" dxfId="664" priority="255" operator="containsText" text="NSP">
      <formula>NOT(ISERROR(SEARCH("NSP",D14)))</formula>
    </cfRule>
  </conditionalFormatting>
  <conditionalFormatting sqref="H14">
    <cfRule type="containsText" dxfId="663" priority="252" operator="containsText" text="non">
      <formula>NOT(ISERROR(SEARCH("non",H14)))</formula>
    </cfRule>
    <cfRule type="containsText" dxfId="662" priority="253" operator="containsText" text="oui">
      <formula>NOT(ISERROR(SEARCH("oui",H14)))</formula>
    </cfRule>
    <cfRule type="containsText" dxfId="661" priority="254" operator="containsText" text="Sélectionnez votre réponse">
      <formula>NOT(ISERROR(SEARCH("Sélectionnez votre réponse",H14)))</formula>
    </cfRule>
  </conditionalFormatting>
  <conditionalFormatting sqref="H14">
    <cfRule type="containsText" dxfId="660" priority="251" operator="containsText" text="NSP">
      <formula>NOT(ISERROR(SEARCH("NSP",H14)))</formula>
    </cfRule>
  </conditionalFormatting>
  <conditionalFormatting sqref="H18">
    <cfRule type="containsText" dxfId="659" priority="248" operator="containsText" text="non">
      <formula>NOT(ISERROR(SEARCH("non",H18)))</formula>
    </cfRule>
    <cfRule type="containsText" dxfId="658" priority="249" operator="containsText" text="oui">
      <formula>NOT(ISERROR(SEARCH("oui",H18)))</formula>
    </cfRule>
    <cfRule type="containsText" dxfId="657" priority="250" operator="containsText" text="Sélectionnez votre réponse">
      <formula>NOT(ISERROR(SEARCH("Sélectionnez votre réponse",H18)))</formula>
    </cfRule>
  </conditionalFormatting>
  <conditionalFormatting sqref="H18">
    <cfRule type="containsText" dxfId="656" priority="247" operator="containsText" text="NSP">
      <formula>NOT(ISERROR(SEARCH("NSP",H18)))</formula>
    </cfRule>
  </conditionalFormatting>
  <conditionalFormatting sqref="D25">
    <cfRule type="containsText" dxfId="655" priority="244" operator="containsText" text="non">
      <formula>NOT(ISERROR(SEARCH("non",D25)))</formula>
    </cfRule>
    <cfRule type="containsText" dxfId="654" priority="245" operator="containsText" text="oui">
      <formula>NOT(ISERROR(SEARCH("oui",D25)))</formula>
    </cfRule>
    <cfRule type="containsText" dxfId="653" priority="246" operator="containsText" text="Sélectionnez votre réponse">
      <formula>NOT(ISERROR(SEARCH("Sélectionnez votre réponse",D25)))</formula>
    </cfRule>
  </conditionalFormatting>
  <conditionalFormatting sqref="D25">
    <cfRule type="containsText" dxfId="652" priority="243" operator="containsText" text="NSP">
      <formula>NOT(ISERROR(SEARCH("NSP",D25)))</formula>
    </cfRule>
  </conditionalFormatting>
  <conditionalFormatting sqref="D27">
    <cfRule type="containsText" dxfId="651" priority="240" operator="containsText" text="non">
      <formula>NOT(ISERROR(SEARCH("non",D27)))</formula>
    </cfRule>
    <cfRule type="containsText" dxfId="650" priority="241" operator="containsText" text="oui">
      <formula>NOT(ISERROR(SEARCH("oui",D27)))</formula>
    </cfRule>
    <cfRule type="containsText" dxfId="649" priority="242" operator="containsText" text="Sélectionnez votre réponse">
      <formula>NOT(ISERROR(SEARCH("Sélectionnez votre réponse",D27)))</formula>
    </cfRule>
  </conditionalFormatting>
  <conditionalFormatting sqref="D27">
    <cfRule type="containsText" dxfId="648" priority="239" operator="containsText" text="NSP">
      <formula>NOT(ISERROR(SEARCH("NSP",D27)))</formula>
    </cfRule>
  </conditionalFormatting>
  <conditionalFormatting sqref="D29">
    <cfRule type="containsText" dxfId="647" priority="236" operator="containsText" text="non">
      <formula>NOT(ISERROR(SEARCH("non",D29)))</formula>
    </cfRule>
    <cfRule type="containsText" dxfId="646" priority="237" operator="containsText" text="oui">
      <formula>NOT(ISERROR(SEARCH("oui",D29)))</formula>
    </cfRule>
    <cfRule type="containsText" dxfId="645" priority="238" operator="containsText" text="Sélectionnez votre réponse">
      <formula>NOT(ISERROR(SEARCH("Sélectionnez votre réponse",D29)))</formula>
    </cfRule>
  </conditionalFormatting>
  <conditionalFormatting sqref="D29">
    <cfRule type="containsText" dxfId="644" priority="235" operator="containsText" text="NSP">
      <formula>NOT(ISERROR(SEARCH("NSP",D29)))</formula>
    </cfRule>
  </conditionalFormatting>
  <conditionalFormatting sqref="D31">
    <cfRule type="containsText" dxfId="643" priority="232" operator="containsText" text="non">
      <formula>NOT(ISERROR(SEARCH("non",D31)))</formula>
    </cfRule>
    <cfRule type="containsText" dxfId="642" priority="233" operator="containsText" text="oui">
      <formula>NOT(ISERROR(SEARCH("oui",D31)))</formula>
    </cfRule>
    <cfRule type="containsText" dxfId="641" priority="234" operator="containsText" text="Sélectionnez votre réponse">
      <formula>NOT(ISERROR(SEARCH("Sélectionnez votre réponse",D31)))</formula>
    </cfRule>
  </conditionalFormatting>
  <conditionalFormatting sqref="D31">
    <cfRule type="containsText" dxfId="640" priority="231" operator="containsText" text="NSP">
      <formula>NOT(ISERROR(SEARCH("NSP",D31)))</formula>
    </cfRule>
  </conditionalFormatting>
  <conditionalFormatting sqref="D33">
    <cfRule type="containsText" dxfId="639" priority="228" operator="containsText" text="non">
      <formula>NOT(ISERROR(SEARCH("non",D33)))</formula>
    </cfRule>
    <cfRule type="containsText" dxfId="638" priority="229" operator="containsText" text="oui">
      <formula>NOT(ISERROR(SEARCH("oui",D33)))</formula>
    </cfRule>
    <cfRule type="containsText" dxfId="637" priority="230" operator="containsText" text="Sélectionnez votre réponse">
      <formula>NOT(ISERROR(SEARCH("Sélectionnez votre réponse",D33)))</formula>
    </cfRule>
  </conditionalFormatting>
  <conditionalFormatting sqref="D33">
    <cfRule type="containsText" dxfId="636" priority="227" operator="containsText" text="NSP">
      <formula>NOT(ISERROR(SEARCH("NSP",D33)))</formula>
    </cfRule>
  </conditionalFormatting>
  <conditionalFormatting sqref="D35">
    <cfRule type="containsText" dxfId="635" priority="224" operator="containsText" text="non">
      <formula>NOT(ISERROR(SEARCH("non",D35)))</formula>
    </cfRule>
    <cfRule type="containsText" dxfId="634" priority="225" operator="containsText" text="oui">
      <formula>NOT(ISERROR(SEARCH("oui",D35)))</formula>
    </cfRule>
    <cfRule type="containsText" dxfId="633" priority="226" operator="containsText" text="Sélectionnez votre réponse">
      <formula>NOT(ISERROR(SEARCH("Sélectionnez votre réponse",D35)))</formula>
    </cfRule>
  </conditionalFormatting>
  <conditionalFormatting sqref="D35">
    <cfRule type="containsText" dxfId="632" priority="223" operator="containsText" text="NSP">
      <formula>NOT(ISERROR(SEARCH("NSP",D35)))</formula>
    </cfRule>
  </conditionalFormatting>
  <conditionalFormatting sqref="D37">
    <cfRule type="containsText" dxfId="631" priority="220" operator="containsText" text="non">
      <formula>NOT(ISERROR(SEARCH("non",D37)))</formula>
    </cfRule>
    <cfRule type="containsText" dxfId="630" priority="221" operator="containsText" text="oui">
      <formula>NOT(ISERROR(SEARCH("oui",D37)))</formula>
    </cfRule>
    <cfRule type="containsText" dxfId="629" priority="222" operator="containsText" text="Sélectionnez votre réponse">
      <formula>NOT(ISERROR(SEARCH("Sélectionnez votre réponse",D37)))</formula>
    </cfRule>
  </conditionalFormatting>
  <conditionalFormatting sqref="D37">
    <cfRule type="containsText" dxfId="628" priority="219" operator="containsText" text="NSP">
      <formula>NOT(ISERROR(SEARCH("NSP",D37)))</formula>
    </cfRule>
  </conditionalFormatting>
  <conditionalFormatting sqref="F33:H33">
    <cfRule type="containsText" dxfId="627" priority="211" operator="containsText" text="Web/digital">
      <formula>NOT(ISERROR(SEARCH("Web/digital",F33)))</formula>
    </cfRule>
    <cfRule type="containsText" dxfId="626" priority="212" operator="containsText" text="PLV/stand">
      <formula>NOT(ISERROR(SEARCH("PLV/stand",F33)))</formula>
    </cfRule>
    <cfRule type="containsText" dxfId="625" priority="213" operator="containsText" text="Affichage">
      <formula>NOT(ISERROR(SEARCH("Affichage",F33)))</formula>
    </cfRule>
    <cfRule type="containsText" dxfId="624" priority="214" operator="containsText" text="Presse écrite">
      <formula>NOT(ISERROR(SEARCH("Presse écrite",F33)))</formula>
    </cfRule>
    <cfRule type="containsText" dxfId="623" priority="215" operator="containsText" text="Radio">
      <formula>NOT(ISERROR(SEARCH("Radio",F33)))</formula>
    </cfRule>
    <cfRule type="containsText" dxfId="622" priority="216" operator="containsText" text="Cinéma">
      <formula>NOT(ISERROR(SEARCH("Cinéma",F33)))</formula>
    </cfRule>
    <cfRule type="containsText" dxfId="621" priority="217" operator="containsText" text="Télévision">
      <formula>NOT(ISERROR(SEARCH("Télévision",F33)))</formula>
    </cfRule>
    <cfRule type="containsText" dxfId="620" priority="218" operator="containsText" text="Sélectionnez votre choix">
      <formula>NOT(ISERROR(SEARCH("Sélectionnez votre choix",F33)))</formula>
    </cfRule>
  </conditionalFormatting>
  <conditionalFormatting sqref="H67">
    <cfRule type="containsText" dxfId="619" priority="208" operator="containsText" text="non">
      <formula>NOT(ISERROR(SEARCH("non",H67)))</formula>
    </cfRule>
    <cfRule type="containsText" dxfId="618" priority="209" operator="containsText" text="oui">
      <formula>NOT(ISERROR(SEARCH("oui",H67)))</formula>
    </cfRule>
    <cfRule type="containsText" dxfId="617" priority="210" operator="containsText" text="Sélectionnez votre réponse">
      <formula>NOT(ISERROR(SEARCH("Sélectionnez votre réponse",H67)))</formula>
    </cfRule>
  </conditionalFormatting>
  <conditionalFormatting sqref="H67">
    <cfRule type="containsText" dxfId="616" priority="207" operator="containsText" text="NSP">
      <formula>NOT(ISERROR(SEARCH("NSP",H67)))</formula>
    </cfRule>
  </conditionalFormatting>
  <conditionalFormatting sqref="H69">
    <cfRule type="containsText" dxfId="615" priority="204" operator="containsText" text="non">
      <formula>NOT(ISERROR(SEARCH("non",H69)))</formula>
    </cfRule>
    <cfRule type="containsText" dxfId="614" priority="205" operator="containsText" text="oui">
      <formula>NOT(ISERROR(SEARCH("oui",H69)))</formula>
    </cfRule>
    <cfRule type="containsText" dxfId="613" priority="206" operator="containsText" text="Sélectionnez votre réponse">
      <formula>NOT(ISERROR(SEARCH("Sélectionnez votre réponse",H69)))</formula>
    </cfRule>
  </conditionalFormatting>
  <conditionalFormatting sqref="H69">
    <cfRule type="containsText" dxfId="612" priority="203" operator="containsText" text="NSP">
      <formula>NOT(ISERROR(SEARCH("NSP",H69)))</formula>
    </cfRule>
  </conditionalFormatting>
  <conditionalFormatting sqref="H70">
    <cfRule type="containsText" dxfId="611" priority="200" operator="containsText" text="non">
      <formula>NOT(ISERROR(SEARCH("non",H70)))</formula>
    </cfRule>
    <cfRule type="containsText" dxfId="610" priority="201" operator="containsText" text="oui">
      <formula>NOT(ISERROR(SEARCH("oui",H70)))</formula>
    </cfRule>
    <cfRule type="containsText" dxfId="609" priority="202" operator="containsText" text="Sélectionnez votre réponse">
      <formula>NOT(ISERROR(SEARCH("Sélectionnez votre réponse",H70)))</formula>
    </cfRule>
  </conditionalFormatting>
  <conditionalFormatting sqref="H70">
    <cfRule type="containsText" dxfId="608" priority="199" operator="containsText" text="NSP">
      <formula>NOT(ISERROR(SEARCH("NSP",H70)))</formula>
    </cfRule>
  </conditionalFormatting>
  <conditionalFormatting sqref="H71">
    <cfRule type="containsText" dxfId="607" priority="196" operator="containsText" text="non">
      <formula>NOT(ISERROR(SEARCH("non",H71)))</formula>
    </cfRule>
    <cfRule type="containsText" dxfId="606" priority="197" operator="containsText" text="oui">
      <formula>NOT(ISERROR(SEARCH("oui",H71)))</formula>
    </cfRule>
    <cfRule type="containsText" dxfId="605" priority="198" operator="containsText" text="Sélectionnez votre réponse">
      <formula>NOT(ISERROR(SEARCH("Sélectionnez votre réponse",H71)))</formula>
    </cfRule>
  </conditionalFormatting>
  <conditionalFormatting sqref="H71">
    <cfRule type="containsText" dxfId="604" priority="195" operator="containsText" text="NSP">
      <formula>NOT(ISERROR(SEARCH("NSP",H71)))</formula>
    </cfRule>
  </conditionalFormatting>
  <conditionalFormatting sqref="H73">
    <cfRule type="containsText" dxfId="603" priority="192" operator="containsText" text="non">
      <formula>NOT(ISERROR(SEARCH("non",H73)))</formula>
    </cfRule>
    <cfRule type="containsText" dxfId="602" priority="193" operator="containsText" text="oui">
      <formula>NOT(ISERROR(SEARCH("oui",H73)))</formula>
    </cfRule>
    <cfRule type="containsText" dxfId="601" priority="194" operator="containsText" text="Sélectionnez votre réponse">
      <formula>NOT(ISERROR(SEARCH("Sélectionnez votre réponse",H73)))</formula>
    </cfRule>
  </conditionalFormatting>
  <conditionalFormatting sqref="H73">
    <cfRule type="containsText" dxfId="600" priority="191" operator="containsText" text="NSP">
      <formula>NOT(ISERROR(SEARCH("NSP",H73)))</formula>
    </cfRule>
  </conditionalFormatting>
  <conditionalFormatting sqref="H74">
    <cfRule type="containsText" dxfId="599" priority="188" operator="containsText" text="non">
      <formula>NOT(ISERROR(SEARCH("non",H74)))</formula>
    </cfRule>
    <cfRule type="containsText" dxfId="598" priority="189" operator="containsText" text="oui">
      <formula>NOT(ISERROR(SEARCH("oui",H74)))</formula>
    </cfRule>
    <cfRule type="containsText" dxfId="597" priority="190" operator="containsText" text="Sélectionnez votre réponse">
      <formula>NOT(ISERROR(SEARCH("Sélectionnez votre réponse",H74)))</formula>
    </cfRule>
  </conditionalFormatting>
  <conditionalFormatting sqref="H74">
    <cfRule type="containsText" dxfId="596" priority="187" operator="containsText" text="NSP">
      <formula>NOT(ISERROR(SEARCH("NSP",H74)))</formula>
    </cfRule>
  </conditionalFormatting>
  <conditionalFormatting sqref="H75">
    <cfRule type="containsText" dxfId="595" priority="184" operator="containsText" text="non">
      <formula>NOT(ISERROR(SEARCH("non",H75)))</formula>
    </cfRule>
    <cfRule type="containsText" dxfId="594" priority="185" operator="containsText" text="oui">
      <formula>NOT(ISERROR(SEARCH("oui",H75)))</formula>
    </cfRule>
    <cfRule type="containsText" dxfId="593" priority="186" operator="containsText" text="Sélectionnez votre réponse">
      <formula>NOT(ISERROR(SEARCH("Sélectionnez votre réponse",H75)))</formula>
    </cfRule>
  </conditionalFormatting>
  <conditionalFormatting sqref="H75">
    <cfRule type="containsText" dxfId="592" priority="183" operator="containsText" text="NSP">
      <formula>NOT(ISERROR(SEARCH("NSP",H75)))</formula>
    </cfRule>
  </conditionalFormatting>
  <conditionalFormatting sqref="H76">
    <cfRule type="containsText" dxfId="591" priority="180" operator="containsText" text="non">
      <formula>NOT(ISERROR(SEARCH("non",H76)))</formula>
    </cfRule>
    <cfRule type="containsText" dxfId="590" priority="181" operator="containsText" text="oui">
      <formula>NOT(ISERROR(SEARCH("oui",H76)))</formula>
    </cfRule>
    <cfRule type="containsText" dxfId="589" priority="182" operator="containsText" text="Sélectionnez votre réponse">
      <formula>NOT(ISERROR(SEARCH("Sélectionnez votre réponse",H76)))</formula>
    </cfRule>
  </conditionalFormatting>
  <conditionalFormatting sqref="H76">
    <cfRule type="containsText" dxfId="588" priority="179" operator="containsText" text="NSP">
      <formula>NOT(ISERROR(SEARCH("NSP",H76)))</formula>
    </cfRule>
  </conditionalFormatting>
  <conditionalFormatting sqref="H77">
    <cfRule type="containsText" dxfId="587" priority="176" operator="containsText" text="non">
      <formula>NOT(ISERROR(SEARCH("non",H77)))</formula>
    </cfRule>
    <cfRule type="containsText" dxfId="586" priority="177" operator="containsText" text="oui">
      <formula>NOT(ISERROR(SEARCH("oui",H77)))</formula>
    </cfRule>
    <cfRule type="containsText" dxfId="585" priority="178" operator="containsText" text="Sélectionnez votre réponse">
      <formula>NOT(ISERROR(SEARCH("Sélectionnez votre réponse",H77)))</formula>
    </cfRule>
  </conditionalFormatting>
  <conditionalFormatting sqref="H77">
    <cfRule type="containsText" dxfId="584" priority="175" operator="containsText" text="NSP">
      <formula>NOT(ISERROR(SEARCH("NSP",H77)))</formula>
    </cfRule>
  </conditionalFormatting>
  <conditionalFormatting sqref="H57">
    <cfRule type="containsText" dxfId="583" priority="172" operator="containsText" text="non">
      <formula>NOT(ISERROR(SEARCH("non",H57)))</formula>
    </cfRule>
    <cfRule type="containsText" dxfId="582" priority="173" operator="containsText" text="oui">
      <formula>NOT(ISERROR(SEARCH("oui",H57)))</formula>
    </cfRule>
    <cfRule type="containsText" dxfId="581" priority="174" operator="containsText" text="Sélectionnez votre réponse">
      <formula>NOT(ISERROR(SEARCH("Sélectionnez votre réponse",H57)))</formula>
    </cfRule>
  </conditionalFormatting>
  <conditionalFormatting sqref="H57">
    <cfRule type="containsText" dxfId="580" priority="171" operator="containsText" text="NSP">
      <formula>NOT(ISERROR(SEARCH("NSP",H57)))</formula>
    </cfRule>
  </conditionalFormatting>
  <conditionalFormatting sqref="H58">
    <cfRule type="containsText" dxfId="579" priority="168" operator="containsText" text="non">
      <formula>NOT(ISERROR(SEARCH("non",H58)))</formula>
    </cfRule>
    <cfRule type="containsText" dxfId="578" priority="169" operator="containsText" text="oui">
      <formula>NOT(ISERROR(SEARCH("oui",H58)))</formula>
    </cfRule>
    <cfRule type="containsText" dxfId="577" priority="170" operator="containsText" text="Sélectionnez votre réponse">
      <formula>NOT(ISERROR(SEARCH("Sélectionnez votre réponse",H58)))</formula>
    </cfRule>
  </conditionalFormatting>
  <conditionalFormatting sqref="H58">
    <cfRule type="containsText" dxfId="576" priority="167" operator="containsText" text="NSP">
      <formula>NOT(ISERROR(SEARCH("NSP",H58)))</formula>
    </cfRule>
  </conditionalFormatting>
  <conditionalFormatting sqref="H171">
    <cfRule type="containsText" dxfId="575" priority="160" operator="containsText" text="non">
      <formula>NOT(ISERROR(SEARCH("non",H171)))</formula>
    </cfRule>
    <cfRule type="containsText" dxfId="574" priority="161" operator="containsText" text="oui">
      <formula>NOT(ISERROR(SEARCH("oui",H171)))</formula>
    </cfRule>
    <cfRule type="containsText" dxfId="573" priority="162" operator="containsText" text="Sélectionnez votre réponse">
      <formula>NOT(ISERROR(SEARCH("Sélectionnez votre réponse",H171)))</formula>
    </cfRule>
  </conditionalFormatting>
  <conditionalFormatting sqref="H171">
    <cfRule type="containsText" dxfId="572" priority="159" operator="containsText" text="NSP">
      <formula>NOT(ISERROR(SEARCH("NSP",H171)))</formula>
    </cfRule>
  </conditionalFormatting>
  <conditionalFormatting sqref="D44:G45 D47:G54">
    <cfRule type="containsBlanks" dxfId="571" priority="158">
      <formula>LEN(TRIM(D44))=0</formula>
    </cfRule>
  </conditionalFormatting>
  <conditionalFormatting sqref="H91">
    <cfRule type="containsText" dxfId="570" priority="154" operator="containsText" text="non">
      <formula>NOT(ISERROR(SEARCH("non",H91)))</formula>
    </cfRule>
    <cfRule type="containsText" dxfId="569" priority="155" operator="containsText" text="oui">
      <formula>NOT(ISERROR(SEARCH("oui",H91)))</formula>
    </cfRule>
    <cfRule type="containsText" dxfId="568" priority="156" operator="containsText" text="Sélectionnez votre réponse">
      <formula>NOT(ISERROR(SEARCH("Sélectionnez votre réponse",H91)))</formula>
    </cfRule>
  </conditionalFormatting>
  <conditionalFormatting sqref="H91">
    <cfRule type="containsText" dxfId="567" priority="153" operator="containsText" text="NSP">
      <formula>NOT(ISERROR(SEARCH("NSP",H91)))</formula>
    </cfRule>
  </conditionalFormatting>
  <conditionalFormatting sqref="H92">
    <cfRule type="containsText" dxfId="566" priority="150" operator="containsText" text="non">
      <formula>NOT(ISERROR(SEARCH("non",H92)))</formula>
    </cfRule>
    <cfRule type="containsText" dxfId="565" priority="151" operator="containsText" text="oui">
      <formula>NOT(ISERROR(SEARCH("oui",H92)))</formula>
    </cfRule>
    <cfRule type="containsText" dxfId="564" priority="152" operator="containsText" text="Sélectionnez votre réponse">
      <formula>NOT(ISERROR(SEARCH("Sélectionnez votre réponse",H92)))</formula>
    </cfRule>
  </conditionalFormatting>
  <conditionalFormatting sqref="H92">
    <cfRule type="containsText" dxfId="563" priority="149" operator="containsText" text="NSP">
      <formula>NOT(ISERROR(SEARCH("NSP",H92)))</formula>
    </cfRule>
  </conditionalFormatting>
  <conditionalFormatting sqref="H93">
    <cfRule type="containsText" dxfId="562" priority="146" operator="containsText" text="non">
      <formula>NOT(ISERROR(SEARCH("non",H93)))</formula>
    </cfRule>
    <cfRule type="containsText" dxfId="561" priority="147" operator="containsText" text="oui">
      <formula>NOT(ISERROR(SEARCH("oui",H93)))</formula>
    </cfRule>
    <cfRule type="containsText" dxfId="560" priority="148" operator="containsText" text="Sélectionnez votre réponse">
      <formula>NOT(ISERROR(SEARCH("Sélectionnez votre réponse",H93)))</formula>
    </cfRule>
  </conditionalFormatting>
  <conditionalFormatting sqref="H93">
    <cfRule type="containsText" dxfId="559" priority="145" operator="containsText" text="NSP">
      <formula>NOT(ISERROR(SEARCH("NSP",H93)))</formula>
    </cfRule>
  </conditionalFormatting>
  <conditionalFormatting sqref="H99">
    <cfRule type="containsText" dxfId="558" priority="142" operator="containsText" text="non">
      <formula>NOT(ISERROR(SEARCH("non",H99)))</formula>
    </cfRule>
    <cfRule type="containsText" dxfId="557" priority="143" operator="containsText" text="oui">
      <formula>NOT(ISERROR(SEARCH("oui",H99)))</formula>
    </cfRule>
    <cfRule type="containsText" dxfId="556" priority="144" operator="containsText" text="Sélectionnez votre réponse">
      <formula>NOT(ISERROR(SEARCH("Sélectionnez votre réponse",H99)))</formula>
    </cfRule>
  </conditionalFormatting>
  <conditionalFormatting sqref="H99">
    <cfRule type="containsText" dxfId="555" priority="141" operator="containsText" text="NSP">
      <formula>NOT(ISERROR(SEARCH("NSP",H99)))</formula>
    </cfRule>
  </conditionalFormatting>
  <conditionalFormatting sqref="H102">
    <cfRule type="containsText" dxfId="554" priority="138" operator="containsText" text="non">
      <formula>NOT(ISERROR(SEARCH("non",H102)))</formula>
    </cfRule>
    <cfRule type="containsText" dxfId="553" priority="139" operator="containsText" text="oui">
      <formula>NOT(ISERROR(SEARCH("oui",H102)))</formula>
    </cfRule>
    <cfRule type="containsText" dxfId="552" priority="140" operator="containsText" text="Sélectionnez votre réponse">
      <formula>NOT(ISERROR(SEARCH("Sélectionnez votre réponse",H102)))</formula>
    </cfRule>
  </conditionalFormatting>
  <conditionalFormatting sqref="H102">
    <cfRule type="containsText" dxfId="551" priority="137" operator="containsText" text="NSP">
      <formula>NOT(ISERROR(SEARCH("NSP",H102)))</formula>
    </cfRule>
  </conditionalFormatting>
  <conditionalFormatting sqref="H105">
    <cfRule type="containsText" dxfId="550" priority="134" operator="containsText" text="non">
      <formula>NOT(ISERROR(SEARCH("non",H105)))</formula>
    </cfRule>
    <cfRule type="containsText" dxfId="549" priority="135" operator="containsText" text="oui">
      <formula>NOT(ISERROR(SEARCH("oui",H105)))</formula>
    </cfRule>
    <cfRule type="containsText" dxfId="548" priority="136" operator="containsText" text="Sélectionnez votre réponse">
      <formula>NOT(ISERROR(SEARCH("Sélectionnez votre réponse",H105)))</formula>
    </cfRule>
  </conditionalFormatting>
  <conditionalFormatting sqref="H105">
    <cfRule type="containsText" dxfId="547" priority="133" operator="containsText" text="NSP">
      <formula>NOT(ISERROR(SEARCH("NSP",H105)))</formula>
    </cfRule>
  </conditionalFormatting>
  <conditionalFormatting sqref="H107">
    <cfRule type="containsText" dxfId="546" priority="130" operator="containsText" text="non">
      <formula>NOT(ISERROR(SEARCH("non",H107)))</formula>
    </cfRule>
    <cfRule type="containsText" dxfId="545" priority="131" operator="containsText" text="oui">
      <formula>NOT(ISERROR(SEARCH("oui",H107)))</formula>
    </cfRule>
    <cfRule type="containsText" dxfId="544" priority="132" operator="containsText" text="Sélectionnez votre réponse">
      <formula>NOT(ISERROR(SEARCH("Sélectionnez votre réponse",H107)))</formula>
    </cfRule>
  </conditionalFormatting>
  <conditionalFormatting sqref="H107">
    <cfRule type="containsText" dxfId="543" priority="129" operator="containsText" text="NSP">
      <formula>NOT(ISERROR(SEARCH("NSP",H107)))</formula>
    </cfRule>
  </conditionalFormatting>
  <conditionalFormatting sqref="H109">
    <cfRule type="containsText" dxfId="542" priority="126" operator="containsText" text="non">
      <formula>NOT(ISERROR(SEARCH("non",H109)))</formula>
    </cfRule>
    <cfRule type="containsText" dxfId="541" priority="127" operator="containsText" text="oui">
      <formula>NOT(ISERROR(SEARCH("oui",H109)))</formula>
    </cfRule>
    <cfRule type="containsText" dxfId="540" priority="128" operator="containsText" text="Sélectionnez votre réponse">
      <formula>NOT(ISERROR(SEARCH("Sélectionnez votre réponse",H109)))</formula>
    </cfRule>
  </conditionalFormatting>
  <conditionalFormatting sqref="H109">
    <cfRule type="containsText" dxfId="539" priority="125" operator="containsText" text="NSP">
      <formula>NOT(ISERROR(SEARCH("NSP",H109)))</formula>
    </cfRule>
  </conditionalFormatting>
  <conditionalFormatting sqref="H111">
    <cfRule type="containsText" dxfId="538" priority="122" operator="containsText" text="non">
      <formula>NOT(ISERROR(SEARCH("non",H111)))</formula>
    </cfRule>
    <cfRule type="containsText" dxfId="537" priority="123" operator="containsText" text="oui">
      <formula>NOT(ISERROR(SEARCH("oui",H111)))</formula>
    </cfRule>
    <cfRule type="containsText" dxfId="536" priority="124" operator="containsText" text="Sélectionnez votre réponse">
      <formula>NOT(ISERROR(SEARCH("Sélectionnez votre réponse",H111)))</formula>
    </cfRule>
  </conditionalFormatting>
  <conditionalFormatting sqref="H111">
    <cfRule type="containsText" dxfId="535" priority="121" operator="containsText" text="NSP">
      <formula>NOT(ISERROR(SEARCH("NSP",H111)))</formula>
    </cfRule>
  </conditionalFormatting>
  <conditionalFormatting sqref="H115">
    <cfRule type="containsText" dxfId="534" priority="118" operator="containsText" text="non">
      <formula>NOT(ISERROR(SEARCH("non",H115)))</formula>
    </cfRule>
    <cfRule type="containsText" dxfId="533" priority="119" operator="containsText" text="oui">
      <formula>NOT(ISERROR(SEARCH("oui",H115)))</formula>
    </cfRule>
    <cfRule type="containsText" dxfId="532" priority="120" operator="containsText" text="Sélectionnez votre réponse">
      <formula>NOT(ISERROR(SEARCH("Sélectionnez votre réponse",H115)))</formula>
    </cfRule>
  </conditionalFormatting>
  <conditionalFormatting sqref="H115">
    <cfRule type="containsText" dxfId="531" priority="117" operator="containsText" text="NSP">
      <formula>NOT(ISERROR(SEARCH("NSP",H115)))</formula>
    </cfRule>
  </conditionalFormatting>
  <conditionalFormatting sqref="H116">
    <cfRule type="containsText" dxfId="530" priority="114" operator="containsText" text="non">
      <formula>NOT(ISERROR(SEARCH("non",H116)))</formula>
    </cfRule>
    <cfRule type="containsText" dxfId="529" priority="115" operator="containsText" text="oui">
      <formula>NOT(ISERROR(SEARCH("oui",H116)))</formula>
    </cfRule>
    <cfRule type="containsText" dxfId="528" priority="116" operator="containsText" text="Sélectionnez votre réponse">
      <formula>NOT(ISERROR(SEARCH("Sélectionnez votre réponse",H116)))</formula>
    </cfRule>
  </conditionalFormatting>
  <conditionalFormatting sqref="H116">
    <cfRule type="containsText" dxfId="527" priority="113" operator="containsText" text="NSP">
      <formula>NOT(ISERROR(SEARCH("NSP",H116)))</formula>
    </cfRule>
  </conditionalFormatting>
  <conditionalFormatting sqref="H120">
    <cfRule type="containsText" dxfId="526" priority="110" operator="containsText" text="non">
      <formula>NOT(ISERROR(SEARCH("non",H120)))</formula>
    </cfRule>
    <cfRule type="containsText" dxfId="525" priority="111" operator="containsText" text="oui">
      <formula>NOT(ISERROR(SEARCH("oui",H120)))</formula>
    </cfRule>
    <cfRule type="containsText" dxfId="524" priority="112" operator="containsText" text="Sélectionnez votre réponse">
      <formula>NOT(ISERROR(SEARCH("Sélectionnez votre réponse",H120)))</formula>
    </cfRule>
  </conditionalFormatting>
  <conditionalFormatting sqref="H120">
    <cfRule type="containsText" dxfId="523" priority="109" operator="containsText" text="NSP">
      <formula>NOT(ISERROR(SEARCH("NSP",H120)))</formula>
    </cfRule>
  </conditionalFormatting>
  <conditionalFormatting sqref="H124">
    <cfRule type="containsText" dxfId="522" priority="106" operator="containsText" text="non">
      <formula>NOT(ISERROR(SEARCH("non",H124)))</formula>
    </cfRule>
    <cfRule type="containsText" dxfId="521" priority="107" operator="containsText" text="oui">
      <formula>NOT(ISERROR(SEARCH("oui",H124)))</formula>
    </cfRule>
    <cfRule type="containsText" dxfId="520" priority="108" operator="containsText" text="Sélectionnez votre réponse">
      <formula>NOT(ISERROR(SEARCH("Sélectionnez votre réponse",H124)))</formula>
    </cfRule>
  </conditionalFormatting>
  <conditionalFormatting sqref="H124">
    <cfRule type="containsText" dxfId="519" priority="105" operator="containsText" text="NSP">
      <formula>NOT(ISERROR(SEARCH("NSP",H124)))</formula>
    </cfRule>
  </conditionalFormatting>
  <conditionalFormatting sqref="H127">
    <cfRule type="containsText" dxfId="518" priority="102" operator="containsText" text="non">
      <formula>NOT(ISERROR(SEARCH("non",H127)))</formula>
    </cfRule>
    <cfRule type="containsText" dxfId="517" priority="103" operator="containsText" text="oui">
      <formula>NOT(ISERROR(SEARCH("oui",H127)))</formula>
    </cfRule>
    <cfRule type="containsText" dxfId="516" priority="104" operator="containsText" text="Sélectionnez votre réponse">
      <formula>NOT(ISERROR(SEARCH("Sélectionnez votre réponse",H127)))</formula>
    </cfRule>
  </conditionalFormatting>
  <conditionalFormatting sqref="H127">
    <cfRule type="containsText" dxfId="515" priority="101" operator="containsText" text="NSP">
      <formula>NOT(ISERROR(SEARCH("NSP",H127)))</formula>
    </cfRule>
  </conditionalFormatting>
  <conditionalFormatting sqref="H129">
    <cfRule type="containsText" dxfId="514" priority="98" operator="containsText" text="non">
      <formula>NOT(ISERROR(SEARCH("non",H129)))</formula>
    </cfRule>
    <cfRule type="containsText" dxfId="513" priority="99" operator="containsText" text="oui">
      <formula>NOT(ISERROR(SEARCH("oui",H129)))</formula>
    </cfRule>
    <cfRule type="containsText" dxfId="512" priority="100" operator="containsText" text="Sélectionnez votre réponse">
      <formula>NOT(ISERROR(SEARCH("Sélectionnez votre réponse",H129)))</formula>
    </cfRule>
  </conditionalFormatting>
  <conditionalFormatting sqref="H129">
    <cfRule type="containsText" dxfId="511" priority="97" operator="containsText" text="NSP">
      <formula>NOT(ISERROR(SEARCH("NSP",H129)))</formula>
    </cfRule>
  </conditionalFormatting>
  <conditionalFormatting sqref="H131">
    <cfRule type="containsText" dxfId="510" priority="94" operator="containsText" text="non">
      <formula>NOT(ISERROR(SEARCH("non",H131)))</formula>
    </cfRule>
    <cfRule type="containsText" dxfId="509" priority="95" operator="containsText" text="oui">
      <formula>NOT(ISERROR(SEARCH("oui",H131)))</formula>
    </cfRule>
    <cfRule type="containsText" dxfId="508" priority="96" operator="containsText" text="Sélectionnez votre réponse">
      <formula>NOT(ISERROR(SEARCH("Sélectionnez votre réponse",H131)))</formula>
    </cfRule>
  </conditionalFormatting>
  <conditionalFormatting sqref="H131">
    <cfRule type="containsText" dxfId="507" priority="93" operator="containsText" text="NSP">
      <formula>NOT(ISERROR(SEARCH("NSP",H131)))</formula>
    </cfRule>
  </conditionalFormatting>
  <conditionalFormatting sqref="H136">
    <cfRule type="containsText" dxfId="506" priority="90" operator="containsText" text="non">
      <formula>NOT(ISERROR(SEARCH("non",H136)))</formula>
    </cfRule>
    <cfRule type="containsText" dxfId="505" priority="91" operator="containsText" text="oui">
      <formula>NOT(ISERROR(SEARCH("oui",H136)))</formula>
    </cfRule>
    <cfRule type="containsText" dxfId="504" priority="92" operator="containsText" text="Sélectionnez votre réponse">
      <formula>NOT(ISERROR(SEARCH("Sélectionnez votre réponse",H136)))</formula>
    </cfRule>
  </conditionalFormatting>
  <conditionalFormatting sqref="H136">
    <cfRule type="containsText" dxfId="503" priority="89" operator="containsText" text="NSP">
      <formula>NOT(ISERROR(SEARCH("NSP",H136)))</formula>
    </cfRule>
  </conditionalFormatting>
  <conditionalFormatting sqref="H150">
    <cfRule type="containsText" dxfId="502" priority="86" operator="containsText" text="non">
      <formula>NOT(ISERROR(SEARCH("non",H150)))</formula>
    </cfRule>
    <cfRule type="containsText" dxfId="501" priority="87" operator="containsText" text="oui">
      <formula>NOT(ISERROR(SEARCH("oui",H150)))</formula>
    </cfRule>
    <cfRule type="containsText" dxfId="500" priority="88" operator="containsText" text="Sélectionnez votre réponse">
      <formula>NOT(ISERROR(SEARCH("Sélectionnez votre réponse",H150)))</formula>
    </cfRule>
  </conditionalFormatting>
  <conditionalFormatting sqref="H150">
    <cfRule type="containsText" dxfId="499" priority="85" operator="containsText" text="NSP">
      <formula>NOT(ISERROR(SEARCH("NSP",H150)))</formula>
    </cfRule>
  </conditionalFormatting>
  <conditionalFormatting sqref="H151">
    <cfRule type="containsText" dxfId="498" priority="82" operator="containsText" text="non">
      <formula>NOT(ISERROR(SEARCH("non",H151)))</formula>
    </cfRule>
    <cfRule type="containsText" dxfId="497" priority="83" operator="containsText" text="oui">
      <formula>NOT(ISERROR(SEARCH("oui",H151)))</formula>
    </cfRule>
    <cfRule type="containsText" dxfId="496" priority="84" operator="containsText" text="Sélectionnez votre réponse">
      <formula>NOT(ISERROR(SEARCH("Sélectionnez votre réponse",H151)))</formula>
    </cfRule>
  </conditionalFormatting>
  <conditionalFormatting sqref="H151">
    <cfRule type="containsText" dxfId="495" priority="81" operator="containsText" text="NSP">
      <formula>NOT(ISERROR(SEARCH("NSP",H151)))</formula>
    </cfRule>
  </conditionalFormatting>
  <conditionalFormatting sqref="H155">
    <cfRule type="containsText" dxfId="494" priority="78" operator="containsText" text="non">
      <formula>NOT(ISERROR(SEARCH("non",H155)))</formula>
    </cfRule>
    <cfRule type="containsText" dxfId="493" priority="79" operator="containsText" text="oui">
      <formula>NOT(ISERROR(SEARCH("oui",H155)))</formula>
    </cfRule>
    <cfRule type="containsText" dxfId="492" priority="80" operator="containsText" text="Sélectionnez votre réponse">
      <formula>NOT(ISERROR(SEARCH("Sélectionnez votre réponse",H155)))</formula>
    </cfRule>
  </conditionalFormatting>
  <conditionalFormatting sqref="H155">
    <cfRule type="containsText" dxfId="491" priority="77" operator="containsText" text="NSP">
      <formula>NOT(ISERROR(SEARCH("NSP",H155)))</formula>
    </cfRule>
  </conditionalFormatting>
  <conditionalFormatting sqref="H159">
    <cfRule type="containsText" dxfId="490" priority="74" operator="containsText" text="non">
      <formula>NOT(ISERROR(SEARCH("non",H159)))</formula>
    </cfRule>
    <cfRule type="containsText" dxfId="489" priority="75" operator="containsText" text="oui">
      <formula>NOT(ISERROR(SEARCH("oui",H159)))</formula>
    </cfRule>
    <cfRule type="containsText" dxfId="488" priority="76" operator="containsText" text="Sélectionnez votre réponse">
      <formula>NOT(ISERROR(SEARCH("Sélectionnez votre réponse",H159)))</formula>
    </cfRule>
  </conditionalFormatting>
  <conditionalFormatting sqref="H159">
    <cfRule type="containsText" dxfId="487" priority="73" operator="containsText" text="NSP">
      <formula>NOT(ISERROR(SEARCH("NSP",H159)))</formula>
    </cfRule>
  </conditionalFormatting>
  <conditionalFormatting sqref="H160">
    <cfRule type="containsText" dxfId="486" priority="70" operator="containsText" text="non">
      <formula>NOT(ISERROR(SEARCH("non",H160)))</formula>
    </cfRule>
    <cfRule type="containsText" dxfId="485" priority="71" operator="containsText" text="oui">
      <formula>NOT(ISERROR(SEARCH("oui",H160)))</formula>
    </cfRule>
    <cfRule type="containsText" dxfId="484" priority="72" operator="containsText" text="Sélectionnez votre réponse">
      <formula>NOT(ISERROR(SEARCH("Sélectionnez votre réponse",H160)))</formula>
    </cfRule>
  </conditionalFormatting>
  <conditionalFormatting sqref="H160">
    <cfRule type="containsText" dxfId="483" priority="69" operator="containsText" text="NSP">
      <formula>NOT(ISERROR(SEARCH("NSP",H160)))</formula>
    </cfRule>
  </conditionalFormatting>
  <conditionalFormatting sqref="H162">
    <cfRule type="containsText" dxfId="482" priority="66" operator="containsText" text="non">
      <formula>NOT(ISERROR(SEARCH("non",H162)))</formula>
    </cfRule>
    <cfRule type="containsText" dxfId="481" priority="67" operator="containsText" text="oui">
      <formula>NOT(ISERROR(SEARCH("oui",H162)))</formula>
    </cfRule>
    <cfRule type="containsText" dxfId="480" priority="68" operator="containsText" text="Sélectionnez votre réponse">
      <formula>NOT(ISERROR(SEARCH("Sélectionnez votre réponse",H162)))</formula>
    </cfRule>
  </conditionalFormatting>
  <conditionalFormatting sqref="H162">
    <cfRule type="containsText" dxfId="479" priority="65" operator="containsText" text="NSP">
      <formula>NOT(ISERROR(SEARCH("NSP",H162)))</formula>
    </cfRule>
  </conditionalFormatting>
  <conditionalFormatting sqref="H164">
    <cfRule type="containsText" dxfId="478" priority="62" operator="containsText" text="non">
      <formula>NOT(ISERROR(SEARCH("non",H164)))</formula>
    </cfRule>
    <cfRule type="containsText" dxfId="477" priority="63" operator="containsText" text="oui">
      <formula>NOT(ISERROR(SEARCH("oui",H164)))</formula>
    </cfRule>
    <cfRule type="containsText" dxfId="476" priority="64" operator="containsText" text="Sélectionnez votre réponse">
      <formula>NOT(ISERROR(SEARCH("Sélectionnez votre réponse",H164)))</formula>
    </cfRule>
  </conditionalFormatting>
  <conditionalFormatting sqref="H164">
    <cfRule type="containsText" dxfId="475" priority="61" operator="containsText" text="NSP">
      <formula>NOT(ISERROR(SEARCH("NSP",H164)))</formula>
    </cfRule>
  </conditionalFormatting>
  <conditionalFormatting sqref="H166">
    <cfRule type="containsText" dxfId="474" priority="58" operator="containsText" text="non">
      <formula>NOT(ISERROR(SEARCH("non",H166)))</formula>
    </cfRule>
    <cfRule type="containsText" dxfId="473" priority="59" operator="containsText" text="oui">
      <formula>NOT(ISERROR(SEARCH("oui",H166)))</formula>
    </cfRule>
    <cfRule type="containsText" dxfId="472" priority="60" operator="containsText" text="Sélectionnez votre réponse">
      <formula>NOT(ISERROR(SEARCH("Sélectionnez votre réponse",H166)))</formula>
    </cfRule>
  </conditionalFormatting>
  <conditionalFormatting sqref="H166">
    <cfRule type="containsText" dxfId="471" priority="57" operator="containsText" text="NSP">
      <formula>NOT(ISERROR(SEARCH("NSP",H166)))</formula>
    </cfRule>
  </conditionalFormatting>
  <conditionalFormatting sqref="H167">
    <cfRule type="containsText" dxfId="470" priority="54" operator="containsText" text="non">
      <formula>NOT(ISERROR(SEARCH("non",H167)))</formula>
    </cfRule>
    <cfRule type="containsText" dxfId="469" priority="55" operator="containsText" text="oui">
      <formula>NOT(ISERROR(SEARCH("oui",H167)))</formula>
    </cfRule>
    <cfRule type="containsText" dxfId="468" priority="56" operator="containsText" text="Sélectionnez votre réponse">
      <formula>NOT(ISERROR(SEARCH("Sélectionnez votre réponse",H167)))</formula>
    </cfRule>
  </conditionalFormatting>
  <conditionalFormatting sqref="H167">
    <cfRule type="containsText" dxfId="467" priority="53" operator="containsText" text="NSP">
      <formula>NOT(ISERROR(SEARCH("NSP",H167)))</formula>
    </cfRule>
  </conditionalFormatting>
  <conditionalFormatting sqref="H169">
    <cfRule type="containsText" dxfId="466" priority="50" operator="containsText" text="non">
      <formula>NOT(ISERROR(SEARCH("non",H169)))</formula>
    </cfRule>
    <cfRule type="containsText" dxfId="465" priority="51" operator="containsText" text="oui">
      <formula>NOT(ISERROR(SEARCH("oui",H169)))</formula>
    </cfRule>
    <cfRule type="containsText" dxfId="464" priority="52" operator="containsText" text="Sélectionnez votre réponse">
      <formula>NOT(ISERROR(SEARCH("Sélectionnez votre réponse",H169)))</formula>
    </cfRule>
  </conditionalFormatting>
  <conditionalFormatting sqref="H169">
    <cfRule type="containsText" dxfId="463" priority="49" operator="containsText" text="NSP">
      <formula>NOT(ISERROR(SEARCH("NSP",H169)))</formula>
    </cfRule>
  </conditionalFormatting>
  <conditionalFormatting sqref="H170">
    <cfRule type="containsText" dxfId="462" priority="46" operator="containsText" text="non">
      <formula>NOT(ISERROR(SEARCH("non",H170)))</formula>
    </cfRule>
    <cfRule type="containsText" dxfId="461" priority="47" operator="containsText" text="oui">
      <formula>NOT(ISERROR(SEARCH("oui",H170)))</formula>
    </cfRule>
    <cfRule type="containsText" dxfId="460" priority="48" operator="containsText" text="Sélectionnez votre réponse">
      <formula>NOT(ISERROR(SEARCH("Sélectionnez votre réponse",H170)))</formula>
    </cfRule>
  </conditionalFormatting>
  <conditionalFormatting sqref="H170">
    <cfRule type="containsText" dxfId="459" priority="45" operator="containsText" text="NSP">
      <formula>NOT(ISERROR(SEARCH("NSP",H170)))</formula>
    </cfRule>
  </conditionalFormatting>
  <conditionalFormatting sqref="H176">
    <cfRule type="containsText" dxfId="458" priority="42" operator="containsText" text="non">
      <formula>NOT(ISERROR(SEARCH("non",H176)))</formula>
    </cfRule>
    <cfRule type="containsText" dxfId="457" priority="43" operator="containsText" text="oui">
      <formula>NOT(ISERROR(SEARCH("oui",H176)))</formula>
    </cfRule>
    <cfRule type="containsText" dxfId="456" priority="44" operator="containsText" text="Sélectionnez votre réponse">
      <formula>NOT(ISERROR(SEARCH("Sélectionnez votre réponse",H176)))</formula>
    </cfRule>
  </conditionalFormatting>
  <conditionalFormatting sqref="H176">
    <cfRule type="containsText" dxfId="455" priority="41" operator="containsText" text="NSP">
      <formula>NOT(ISERROR(SEARCH("NSP",H176)))</formula>
    </cfRule>
  </conditionalFormatting>
  <conditionalFormatting sqref="H180">
    <cfRule type="containsText" dxfId="454" priority="38" operator="containsText" text="non">
      <formula>NOT(ISERROR(SEARCH("non",H180)))</formula>
    </cfRule>
    <cfRule type="containsText" dxfId="453" priority="39" operator="containsText" text="oui">
      <formula>NOT(ISERROR(SEARCH("oui",H180)))</formula>
    </cfRule>
    <cfRule type="containsText" dxfId="452" priority="40" operator="containsText" text="Sélectionnez votre réponse">
      <formula>NOT(ISERROR(SEARCH("Sélectionnez votre réponse",H180)))</formula>
    </cfRule>
  </conditionalFormatting>
  <conditionalFormatting sqref="H180">
    <cfRule type="containsText" dxfId="451" priority="37" operator="containsText" text="NSP">
      <formula>NOT(ISERROR(SEARCH("NSP",H180)))</formula>
    </cfRule>
  </conditionalFormatting>
  <conditionalFormatting sqref="H182">
    <cfRule type="containsText" dxfId="450" priority="34" operator="containsText" text="non">
      <formula>NOT(ISERROR(SEARCH("non",H182)))</formula>
    </cfRule>
    <cfRule type="containsText" dxfId="449" priority="35" operator="containsText" text="oui">
      <formula>NOT(ISERROR(SEARCH("oui",H182)))</formula>
    </cfRule>
    <cfRule type="containsText" dxfId="448" priority="36" operator="containsText" text="Sélectionnez votre réponse">
      <formula>NOT(ISERROR(SEARCH("Sélectionnez votre réponse",H182)))</formula>
    </cfRule>
  </conditionalFormatting>
  <conditionalFormatting sqref="H182">
    <cfRule type="containsText" dxfId="447" priority="33" operator="containsText" text="NSP">
      <formula>NOT(ISERROR(SEARCH("NSP",H182)))</formula>
    </cfRule>
  </conditionalFormatting>
  <conditionalFormatting sqref="H184">
    <cfRule type="containsText" dxfId="446" priority="30" operator="containsText" text="non">
      <formula>NOT(ISERROR(SEARCH("non",H184)))</formula>
    </cfRule>
    <cfRule type="containsText" dxfId="445" priority="31" operator="containsText" text="oui">
      <formula>NOT(ISERROR(SEARCH("oui",H184)))</formula>
    </cfRule>
    <cfRule type="containsText" dxfId="444" priority="32" operator="containsText" text="Sélectionnez votre réponse">
      <formula>NOT(ISERROR(SEARCH("Sélectionnez votre réponse",H184)))</formula>
    </cfRule>
  </conditionalFormatting>
  <conditionalFormatting sqref="H184">
    <cfRule type="containsText" dxfId="443" priority="29" operator="containsText" text="NSP">
      <formula>NOT(ISERROR(SEARCH("NSP",H184)))</formula>
    </cfRule>
  </conditionalFormatting>
  <conditionalFormatting sqref="H189">
    <cfRule type="containsText" dxfId="442" priority="26" operator="containsText" text="non">
      <formula>NOT(ISERROR(SEARCH("non",H189)))</formula>
    </cfRule>
    <cfRule type="containsText" dxfId="441" priority="27" operator="containsText" text="oui">
      <formula>NOT(ISERROR(SEARCH("oui",H189)))</formula>
    </cfRule>
    <cfRule type="containsText" dxfId="440" priority="28" operator="containsText" text="Sélectionnez votre réponse">
      <formula>NOT(ISERROR(SEARCH("Sélectionnez votre réponse",H189)))</formula>
    </cfRule>
  </conditionalFormatting>
  <conditionalFormatting sqref="H189">
    <cfRule type="containsText" dxfId="439" priority="25" operator="containsText" text="NSP">
      <formula>NOT(ISERROR(SEARCH("NSP",H189)))</formula>
    </cfRule>
  </conditionalFormatting>
  <conditionalFormatting sqref="H198">
    <cfRule type="containsText" dxfId="438" priority="22" operator="containsText" text="non">
      <formula>NOT(ISERROR(SEARCH("non",H198)))</formula>
    </cfRule>
    <cfRule type="containsText" dxfId="437" priority="23" operator="containsText" text="oui">
      <formula>NOT(ISERROR(SEARCH("oui",H198)))</formula>
    </cfRule>
    <cfRule type="containsText" dxfId="436" priority="24" operator="containsText" text="Sélectionnez votre réponse">
      <formula>NOT(ISERROR(SEARCH("Sélectionnez votre réponse",H198)))</formula>
    </cfRule>
  </conditionalFormatting>
  <conditionalFormatting sqref="H198">
    <cfRule type="containsText" dxfId="435" priority="21" operator="containsText" text="NSP">
      <formula>NOT(ISERROR(SEARCH("NSP",H198)))</formula>
    </cfRule>
  </conditionalFormatting>
  <conditionalFormatting sqref="H199">
    <cfRule type="containsText" dxfId="434" priority="18" operator="containsText" text="non">
      <formula>NOT(ISERROR(SEARCH("non",H199)))</formula>
    </cfRule>
    <cfRule type="containsText" dxfId="433" priority="19" operator="containsText" text="oui">
      <formula>NOT(ISERROR(SEARCH("oui",H199)))</formula>
    </cfRule>
    <cfRule type="containsText" dxfId="432" priority="20" operator="containsText" text="Sélectionnez votre réponse">
      <formula>NOT(ISERROR(SEARCH("Sélectionnez votre réponse",H199)))</formula>
    </cfRule>
  </conditionalFormatting>
  <conditionalFormatting sqref="H199">
    <cfRule type="containsText" dxfId="431" priority="17" operator="containsText" text="NSP">
      <formula>NOT(ISERROR(SEARCH("NSP",H199)))</formula>
    </cfRule>
  </conditionalFormatting>
  <conditionalFormatting sqref="H206">
    <cfRule type="containsText" dxfId="430" priority="14" operator="containsText" text="non">
      <formula>NOT(ISERROR(SEARCH("non",H206)))</formula>
    </cfRule>
    <cfRule type="containsText" dxfId="429" priority="15" operator="containsText" text="oui">
      <formula>NOT(ISERROR(SEARCH("oui",H206)))</formula>
    </cfRule>
    <cfRule type="containsText" dxfId="428" priority="16" operator="containsText" text="Sélectionnez votre réponse">
      <formula>NOT(ISERROR(SEARCH("Sélectionnez votre réponse",H206)))</formula>
    </cfRule>
  </conditionalFormatting>
  <conditionalFormatting sqref="H206">
    <cfRule type="containsText" dxfId="427" priority="13" operator="containsText" text="NSP">
      <formula>NOT(ISERROR(SEARCH("NSP",H206)))</formula>
    </cfRule>
  </conditionalFormatting>
  <conditionalFormatting sqref="H215">
    <cfRule type="containsText" dxfId="426" priority="10" operator="containsText" text="non">
      <formula>NOT(ISERROR(SEARCH("non",H215)))</formula>
    </cfRule>
    <cfRule type="containsText" dxfId="425" priority="11" operator="containsText" text="oui">
      <formula>NOT(ISERROR(SEARCH("oui",H215)))</formula>
    </cfRule>
    <cfRule type="containsText" dxfId="424" priority="12" operator="containsText" text="Sélectionnez votre réponse">
      <formula>NOT(ISERROR(SEARCH("Sélectionnez votre réponse",H215)))</formula>
    </cfRule>
  </conditionalFormatting>
  <conditionalFormatting sqref="H215">
    <cfRule type="containsText" dxfId="423" priority="9" operator="containsText" text="NSP">
      <formula>NOT(ISERROR(SEARCH("NSP",H215)))</formula>
    </cfRule>
  </conditionalFormatting>
  <conditionalFormatting sqref="H223">
    <cfRule type="containsText" dxfId="422" priority="6" operator="containsText" text="non">
      <formula>NOT(ISERROR(SEARCH("non",H223)))</formula>
    </cfRule>
    <cfRule type="containsText" dxfId="421" priority="7" operator="containsText" text="oui">
      <formula>NOT(ISERROR(SEARCH("oui",H223)))</formula>
    </cfRule>
    <cfRule type="containsText" dxfId="420" priority="8" operator="containsText" text="Sélectionnez votre réponse">
      <formula>NOT(ISERROR(SEARCH("Sélectionnez votre réponse",H223)))</formula>
    </cfRule>
  </conditionalFormatting>
  <conditionalFormatting sqref="H223">
    <cfRule type="containsText" dxfId="419" priority="5" operator="containsText" text="NSP">
      <formula>NOT(ISERROR(SEARCH("NSP",H223)))</formula>
    </cfRule>
  </conditionalFormatting>
  <conditionalFormatting sqref="H234">
    <cfRule type="containsText" dxfId="418" priority="2" operator="containsText" text="non">
      <formula>NOT(ISERROR(SEARCH("non",H234)))</formula>
    </cfRule>
    <cfRule type="containsText" dxfId="417" priority="3" operator="containsText" text="oui">
      <formula>NOT(ISERROR(SEARCH("oui",H234)))</formula>
    </cfRule>
    <cfRule type="containsText" dxfId="416" priority="4" operator="containsText" text="Sélectionnez votre réponse">
      <formula>NOT(ISERROR(SEARCH("Sélectionnez votre réponse",H234)))</formula>
    </cfRule>
  </conditionalFormatting>
  <conditionalFormatting sqref="H234">
    <cfRule type="containsText" dxfId="415" priority="1" operator="containsText" text="NSP">
      <formula>NOT(ISERROR(SEARCH("NSP",H234)))</formula>
    </cfRule>
  </conditionalFormatting>
  <dataValidations count="5">
    <dataValidation type="list" allowBlank="1" showInputMessage="1" showErrorMessage="1" sqref="F9:I9" xr:uid="{7F07FE10-5165-4C10-8429-8D22307EFAF0}">
      <formula1>"Sélectionnez votre choix, Communication Commerciale, Communication Corporate, Communication Interne"</formula1>
    </dataValidation>
    <dataValidation type="list" allowBlank="1" showInputMessage="1" showErrorMessage="1" sqref="F33:I33" xr:uid="{6A5E6B2A-E1DA-4870-9BEC-88DA36144B8B}">
      <formula1>"Sélectionnez votre choix, Télévision, Cinéma, Radio,Presse écrite, Affichage, PLV/stand, Web/digital"</formula1>
    </dataValidation>
    <dataValidation type="list" allowBlank="1" showInputMessage="1" showErrorMessage="1" sqref="I14 I18" xr:uid="{B100A4EE-EF10-43F3-91BA-FC0400DD686D}">
      <formula1>"Oui / Non, Oui, Non"</formula1>
    </dataValidation>
    <dataValidation type="list" allowBlank="1" showInputMessage="1" showErrorMessage="1" sqref="D14 H14 H18 D25 D27 D29 D31 D33 D35 D37" xr:uid="{903CF176-AB2A-4F9F-94BF-96A36D4C91B1}">
      <formula1>"Sélectionnez votre réponse, Oui, Non"</formula1>
    </dataValidation>
    <dataValidation type="list" allowBlank="1" showInputMessage="1" showErrorMessage="1" sqref="H122:H124 H118:H120 H57:H58 H101:H111 H126:H127 H129:H134 H87:H89 H91:H97 H99 H136 H143:H145 H147:H153 H155 H157:H167 H113:H116 H174:H176 H178:H180 H182:H187 H189:H191 H206:H207 H214:H216 H223:H226 H234:H238 H244 H247 H250 H253 H256 H61:H63 H67 H69:H71 H73:H77 H169:H172 H197:H199" xr:uid="{A68B9FA9-3ADE-4667-A56D-8EA0D73125F4}">
      <formula1>"Sélectionnez votre réponse, Oui, Non, NSP"</formula1>
    </dataValidation>
  </dataValidations>
  <pageMargins left="0.7" right="0.7" top="0.75" bottom="0.75" header="0.3" footer="0.3"/>
  <pageSetup paperSize="9" orientation="portrait" r:id="rId1"/>
  <headerFooter>
    <oddHeader xml:space="preserve">&amp;L&amp;10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57" id="{73598F18-531F-43A8-961B-B93A754B65D4}">
            <xm:f>LEN(TRIM('Analyse Communication #1'!D46))=0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m:sqref>D46:G46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9CE2C-C5AE-4065-AAD7-4C82BDD1ACB9}">
  <dimension ref="A1:H281"/>
  <sheetViews>
    <sheetView showWhiteSpace="0" view="pageLayout" zoomScaleNormal="90" zoomScaleSheetLayoutView="50" workbookViewId="0">
      <selection activeCell="B4" sqref="B4:H5"/>
    </sheetView>
  </sheetViews>
  <sheetFormatPr baseColWidth="10" defaultColWidth="11.453125" defaultRowHeight="14.5" x14ac:dyDescent="0.35"/>
  <cols>
    <col min="1" max="1" width="2.81640625" style="1" customWidth="1"/>
    <col min="2" max="7" width="11.453125" style="1" customWidth="1"/>
    <col min="8" max="8" width="11.453125" style="60" customWidth="1"/>
    <col min="9" max="9" width="2.81640625" style="1" customWidth="1"/>
    <col min="10" max="10" width="11.453125" style="1" customWidth="1"/>
    <col min="11" max="16384" width="11.453125" style="1"/>
  </cols>
  <sheetData>
    <row r="1" spans="1:8" ht="12.75" customHeight="1" x14ac:dyDescent="0.35">
      <c r="B1" s="147" t="s">
        <v>176</v>
      </c>
      <c r="C1" s="147"/>
      <c r="D1" s="147"/>
      <c r="E1" s="147"/>
      <c r="F1" s="147"/>
      <c r="G1" s="147"/>
      <c r="H1" s="147"/>
    </row>
    <row r="2" spans="1:8" ht="12.75" customHeight="1" x14ac:dyDescent="0.35">
      <c r="B2" s="147"/>
      <c r="C2" s="147"/>
      <c r="D2" s="147"/>
      <c r="E2" s="147"/>
      <c r="F2" s="147"/>
      <c r="G2" s="147"/>
      <c r="H2" s="147"/>
    </row>
    <row r="3" spans="1:8" ht="12.75" customHeight="1" x14ac:dyDescent="0.35">
      <c r="B3" s="150" t="s">
        <v>177</v>
      </c>
      <c r="C3" s="150"/>
      <c r="D3" s="150"/>
      <c r="E3" s="150"/>
      <c r="F3" s="150"/>
      <c r="G3" s="150"/>
      <c r="H3" s="150"/>
    </row>
    <row r="4" spans="1:8" ht="12.75" customHeight="1" x14ac:dyDescent="0.35">
      <c r="B4" s="275" t="s">
        <v>204</v>
      </c>
      <c r="C4" s="275"/>
      <c r="D4" s="275"/>
      <c r="E4" s="275"/>
      <c r="F4" s="275"/>
      <c r="G4" s="275"/>
      <c r="H4" s="275"/>
    </row>
    <row r="5" spans="1:8" ht="29" customHeight="1" thickBot="1" x14ac:dyDescent="0.4">
      <c r="B5" s="276" t="s">
        <v>205</v>
      </c>
      <c r="C5" s="276"/>
      <c r="D5" s="276"/>
      <c r="E5" s="276"/>
      <c r="F5" s="276"/>
      <c r="G5" s="276"/>
      <c r="H5" s="276"/>
    </row>
    <row r="6" spans="1:8" ht="15" customHeight="1" x14ac:dyDescent="0.35">
      <c r="A6" s="254" t="s">
        <v>171</v>
      </c>
      <c r="B6" s="197" t="s">
        <v>139</v>
      </c>
      <c r="C6" s="197"/>
      <c r="D6" s="197"/>
      <c r="E6" s="197"/>
      <c r="F6" s="197"/>
      <c r="G6" s="197"/>
      <c r="H6" s="198"/>
    </row>
    <row r="7" spans="1:8" ht="15" customHeight="1" thickBot="1" x14ac:dyDescent="0.4">
      <c r="A7" s="255"/>
      <c r="B7" s="199"/>
      <c r="C7" s="199"/>
      <c r="D7" s="199"/>
      <c r="E7" s="199"/>
      <c r="F7" s="199"/>
      <c r="G7" s="199"/>
      <c r="H7" s="200"/>
    </row>
    <row r="8" spans="1:8" ht="15.75" customHeight="1" x14ac:dyDescent="0.35">
      <c r="B8" s="30"/>
      <c r="C8" s="30"/>
      <c r="D8" s="30"/>
      <c r="E8" s="30"/>
      <c r="F8" s="30"/>
      <c r="G8" s="30"/>
      <c r="H8" s="30"/>
    </row>
    <row r="9" spans="1:8" ht="15.75" customHeight="1" x14ac:dyDescent="0.35">
      <c r="B9" s="230" t="s">
        <v>178</v>
      </c>
      <c r="C9" s="231"/>
      <c r="D9" s="231"/>
      <c r="E9" s="232"/>
      <c r="F9" s="214" t="s">
        <v>0</v>
      </c>
      <c r="G9" s="215"/>
      <c r="H9" s="216"/>
    </row>
    <row r="10" spans="1:8" ht="15.75" customHeight="1" x14ac:dyDescent="0.35">
      <c r="B10" s="230" t="s">
        <v>179</v>
      </c>
      <c r="C10" s="231"/>
      <c r="D10" s="231"/>
      <c r="E10" s="231"/>
      <c r="F10" s="225" t="s">
        <v>96</v>
      </c>
      <c r="G10" s="226"/>
      <c r="H10" s="227"/>
    </row>
    <row r="11" spans="1:8" ht="9" customHeight="1" x14ac:dyDescent="0.35">
      <c r="B11" s="36"/>
      <c r="C11" s="9"/>
      <c r="D11" s="9"/>
      <c r="E11" s="9"/>
      <c r="F11" s="9"/>
      <c r="G11" s="9"/>
      <c r="H11" s="52"/>
    </row>
    <row r="12" spans="1:8" x14ac:dyDescent="0.35">
      <c r="B12" s="36"/>
      <c r="C12" s="9"/>
      <c r="D12" s="77"/>
      <c r="E12" s="78" t="s">
        <v>94</v>
      </c>
      <c r="F12" s="77"/>
      <c r="G12" s="9"/>
      <c r="H12" s="52"/>
    </row>
    <row r="13" spans="1:8" ht="7.4" customHeight="1" x14ac:dyDescent="0.35">
      <c r="B13" s="36"/>
      <c r="C13" s="9"/>
      <c r="D13" s="9"/>
      <c r="E13" s="9"/>
      <c r="F13" s="9"/>
      <c r="G13" s="9"/>
      <c r="H13" s="52"/>
    </row>
    <row r="14" spans="1:8" ht="27.75" customHeight="1" x14ac:dyDescent="0.35">
      <c r="B14" s="217" t="s">
        <v>104</v>
      </c>
      <c r="C14" s="218"/>
      <c r="D14" s="64" t="s">
        <v>144</v>
      </c>
      <c r="E14" s="9"/>
      <c r="F14" s="219" t="s">
        <v>95</v>
      </c>
      <c r="G14" s="219"/>
      <c r="H14" s="64" t="s">
        <v>144</v>
      </c>
    </row>
    <row r="15" spans="1:8" ht="7.4" customHeight="1" x14ac:dyDescent="0.35">
      <c r="B15" s="37"/>
      <c r="C15" s="20"/>
      <c r="D15" s="4"/>
      <c r="E15" s="9"/>
      <c r="F15" s="4"/>
      <c r="G15" s="4"/>
      <c r="H15" s="53"/>
    </row>
    <row r="16" spans="1:8" ht="30" customHeight="1" x14ac:dyDescent="0.35">
      <c r="B16" s="228" t="s">
        <v>133</v>
      </c>
      <c r="C16" s="229"/>
      <c r="D16" s="229"/>
      <c r="E16" s="9"/>
      <c r="F16" s="229" t="s">
        <v>133</v>
      </c>
      <c r="G16" s="229"/>
      <c r="H16" s="233"/>
    </row>
    <row r="17" spans="2:8" ht="15" customHeight="1" x14ac:dyDescent="0.35">
      <c r="B17" s="212" t="s">
        <v>93</v>
      </c>
      <c r="C17" s="213"/>
      <c r="D17" s="213"/>
      <c r="E17" s="9"/>
      <c r="F17" s="234" t="s">
        <v>97</v>
      </c>
      <c r="G17" s="234"/>
      <c r="H17" s="53"/>
    </row>
    <row r="18" spans="2:8" ht="27.75" customHeight="1" x14ac:dyDescent="0.35">
      <c r="B18" s="220"/>
      <c r="C18" s="221"/>
      <c r="D18" s="222"/>
      <c r="E18" s="9"/>
      <c r="F18" s="234"/>
      <c r="G18" s="234"/>
      <c r="H18" s="64" t="s">
        <v>144</v>
      </c>
    </row>
    <row r="19" spans="2:8" ht="7.4" customHeight="1" x14ac:dyDescent="0.35">
      <c r="B19" s="38"/>
      <c r="C19" s="21"/>
      <c r="D19" s="21"/>
      <c r="E19" s="9"/>
      <c r="F19" s="4"/>
      <c r="G19" s="4"/>
      <c r="H19" s="53"/>
    </row>
    <row r="20" spans="2:8" ht="15" customHeight="1" x14ac:dyDescent="0.35">
      <c r="B20" s="212" t="s">
        <v>98</v>
      </c>
      <c r="C20" s="213"/>
      <c r="D20" s="213"/>
      <c r="E20" s="9"/>
      <c r="F20" s="4" t="s">
        <v>99</v>
      </c>
      <c r="G20" s="4"/>
      <c r="H20" s="53"/>
    </row>
    <row r="21" spans="2:8" ht="15" customHeight="1" x14ac:dyDescent="0.35">
      <c r="B21" s="220"/>
      <c r="C21" s="221"/>
      <c r="D21" s="222"/>
      <c r="E21" s="9"/>
      <c r="F21" s="220"/>
      <c r="G21" s="221"/>
      <c r="H21" s="222"/>
    </row>
    <row r="22" spans="2:8" ht="15" customHeight="1" x14ac:dyDescent="0.35">
      <c r="B22" s="38"/>
      <c r="C22" s="21"/>
      <c r="D22" s="21"/>
      <c r="E22" s="9"/>
      <c r="F22" s="4"/>
      <c r="G22" s="4"/>
      <c r="H22" s="53"/>
    </row>
    <row r="23" spans="2:8" ht="15" customHeight="1" x14ac:dyDescent="0.35">
      <c r="B23" s="212" t="s">
        <v>103</v>
      </c>
      <c r="C23" s="213"/>
      <c r="D23" s="213"/>
      <c r="E23" s="3"/>
      <c r="F23" s="22" t="s">
        <v>100</v>
      </c>
      <c r="G23" s="19"/>
      <c r="H23" s="53"/>
    </row>
    <row r="24" spans="2:8" ht="7.4" customHeight="1" x14ac:dyDescent="0.35">
      <c r="B24" s="39"/>
      <c r="C24" s="25"/>
      <c r="D24" s="25"/>
      <c r="E24" s="3"/>
      <c r="F24" s="22"/>
      <c r="G24" s="19"/>
      <c r="H24" s="53"/>
    </row>
    <row r="25" spans="2:8" ht="25.5" customHeight="1" x14ac:dyDescent="0.35">
      <c r="B25" s="223" t="s">
        <v>117</v>
      </c>
      <c r="C25" s="224"/>
      <c r="D25" s="64" t="s">
        <v>144</v>
      </c>
      <c r="E25" s="3"/>
      <c r="F25" s="220"/>
      <c r="G25" s="221"/>
      <c r="H25" s="222"/>
    </row>
    <row r="26" spans="2:8" ht="7.4" customHeight="1" x14ac:dyDescent="0.35">
      <c r="B26" s="61"/>
      <c r="C26" s="19"/>
      <c r="D26" s="19"/>
      <c r="E26" s="3"/>
      <c r="F26" s="23"/>
      <c r="G26" s="23"/>
      <c r="H26" s="54"/>
    </row>
    <row r="27" spans="2:8" ht="25.5" customHeight="1" x14ac:dyDescent="0.35">
      <c r="B27" s="223" t="s">
        <v>118</v>
      </c>
      <c r="C27" s="224"/>
      <c r="D27" s="64" t="s">
        <v>144</v>
      </c>
      <c r="E27" s="3"/>
      <c r="F27" s="22" t="s">
        <v>101</v>
      </c>
      <c r="G27" s="19"/>
      <c r="H27" s="55"/>
    </row>
    <row r="28" spans="2:8" ht="7.4" customHeight="1" x14ac:dyDescent="0.35">
      <c r="B28" s="61"/>
      <c r="C28" s="19"/>
      <c r="D28" s="24"/>
      <c r="E28" s="3"/>
      <c r="F28" s="19"/>
      <c r="G28" s="19"/>
      <c r="H28" s="55"/>
    </row>
    <row r="29" spans="2:8" ht="25.5" customHeight="1" x14ac:dyDescent="0.35">
      <c r="B29" s="223" t="s">
        <v>119</v>
      </c>
      <c r="C29" s="224"/>
      <c r="D29" s="64" t="s">
        <v>144</v>
      </c>
      <c r="E29" s="3"/>
      <c r="F29" s="220"/>
      <c r="G29" s="221"/>
      <c r="H29" s="222"/>
    </row>
    <row r="30" spans="2:8" ht="7.4" customHeight="1" x14ac:dyDescent="0.35">
      <c r="B30" s="61"/>
      <c r="C30" s="19"/>
      <c r="D30" s="24"/>
      <c r="E30" s="3"/>
      <c r="F30" s="19"/>
      <c r="G30" s="19"/>
      <c r="H30" s="55"/>
    </row>
    <row r="31" spans="2:8" ht="25.5" customHeight="1" x14ac:dyDescent="0.35">
      <c r="B31" s="223" t="s">
        <v>120</v>
      </c>
      <c r="C31" s="224"/>
      <c r="D31" s="64" t="s">
        <v>144</v>
      </c>
      <c r="E31" s="3"/>
      <c r="F31" s="22" t="s">
        <v>102</v>
      </c>
      <c r="G31" s="19"/>
      <c r="H31" s="55"/>
    </row>
    <row r="32" spans="2:8" ht="7.4" customHeight="1" x14ac:dyDescent="0.35">
      <c r="B32" s="61"/>
      <c r="C32" s="19"/>
      <c r="D32" s="24"/>
      <c r="E32" s="3"/>
      <c r="F32" s="19"/>
      <c r="G32" s="19"/>
      <c r="H32" s="55"/>
    </row>
    <row r="33" spans="1:8" ht="25.5" customHeight="1" x14ac:dyDescent="0.35">
      <c r="B33" s="223" t="s">
        <v>92</v>
      </c>
      <c r="C33" s="224"/>
      <c r="D33" s="64" t="s">
        <v>144</v>
      </c>
      <c r="E33" s="3"/>
      <c r="F33" s="235" t="s">
        <v>0</v>
      </c>
      <c r="G33" s="236"/>
      <c r="H33" s="237"/>
    </row>
    <row r="34" spans="1:8" ht="7.4" customHeight="1" x14ac:dyDescent="0.35">
      <c r="B34" s="61"/>
      <c r="C34" s="19"/>
      <c r="D34" s="24"/>
      <c r="E34" s="3"/>
      <c r="F34" s="19"/>
      <c r="G34" s="19"/>
      <c r="H34" s="55"/>
    </row>
    <row r="35" spans="1:8" ht="25.5" customHeight="1" x14ac:dyDescent="0.35">
      <c r="B35" s="223" t="s">
        <v>111</v>
      </c>
      <c r="C35" s="224"/>
      <c r="D35" s="64" t="s">
        <v>144</v>
      </c>
      <c r="E35" s="3"/>
      <c r="F35" s="19"/>
      <c r="G35" s="19"/>
      <c r="H35" s="55"/>
    </row>
    <row r="36" spans="1:8" ht="7.4" customHeight="1" x14ac:dyDescent="0.35">
      <c r="B36" s="61"/>
      <c r="C36" s="19"/>
      <c r="D36" s="24"/>
      <c r="E36" s="3"/>
      <c r="F36" s="19"/>
      <c r="G36" s="19"/>
      <c r="H36" s="55"/>
    </row>
    <row r="37" spans="1:8" ht="25.5" customHeight="1" x14ac:dyDescent="0.35">
      <c r="B37" s="223" t="s">
        <v>121</v>
      </c>
      <c r="C37" s="224"/>
      <c r="D37" s="64" t="s">
        <v>144</v>
      </c>
      <c r="E37" s="3"/>
      <c r="F37" s="19"/>
      <c r="G37" s="19"/>
      <c r="H37" s="55"/>
    </row>
    <row r="38" spans="1:8" x14ac:dyDescent="0.35">
      <c r="B38" s="36"/>
      <c r="C38" s="9"/>
      <c r="D38" s="9"/>
      <c r="E38" s="9"/>
      <c r="F38" s="9"/>
      <c r="G38" s="9"/>
      <c r="H38" s="52"/>
    </row>
    <row r="39" spans="1:8" ht="12.75" customHeight="1" thickBot="1" x14ac:dyDescent="0.4">
      <c r="B39" s="106"/>
      <c r="C39" s="107"/>
      <c r="D39" s="107"/>
      <c r="E39" s="107"/>
      <c r="F39" s="107"/>
      <c r="G39" s="107"/>
      <c r="H39" s="108"/>
    </row>
    <row r="40" spans="1:8" ht="15" customHeight="1" x14ac:dyDescent="0.35">
      <c r="A40" s="254" t="s">
        <v>172</v>
      </c>
      <c r="B40" s="197" t="s">
        <v>140</v>
      </c>
      <c r="C40" s="197"/>
      <c r="D40" s="197"/>
      <c r="E40" s="197"/>
      <c r="F40" s="198"/>
      <c r="G40" s="259" t="s">
        <v>148</v>
      </c>
      <c r="H40" s="267"/>
    </row>
    <row r="41" spans="1:8" ht="15" customHeight="1" thickBot="1" x14ac:dyDescent="0.4">
      <c r="A41" s="255"/>
      <c r="B41" s="199"/>
      <c r="C41" s="199"/>
      <c r="D41" s="199"/>
      <c r="E41" s="199"/>
      <c r="F41" s="200"/>
      <c r="G41" s="261">
        <f>1-((IF(COUNTA($D$44:$G$45)=0,1,0)+IF(COUNTA($D$47:$G$54)=0,1,0)+COUNTIF($H$57:$H$58,"*Sélectionnez votre réponse*")+COUNTIF($H$61:$H$63,"*Sélectionnez votre réponse*")+COUNTIF($H$67,"*Sélectionnez votre réponse*")+COUNTIF($H$69,"*Sélectionnez votre réponse*")+COUNTIF($H$73,"*Sélectionnez votre réponse*"))/10)</f>
        <v>0</v>
      </c>
      <c r="H41" s="268"/>
    </row>
    <row r="42" spans="1:8" ht="26.25" customHeight="1" x14ac:dyDescent="0.35">
      <c r="B42" s="42" t="s">
        <v>147</v>
      </c>
      <c r="C42" s="9"/>
      <c r="D42" s="9"/>
      <c r="E42" s="9"/>
      <c r="F42" s="9"/>
      <c r="G42" s="9"/>
      <c r="H42" s="58"/>
    </row>
    <row r="43" spans="1:8" ht="26.25" customHeight="1" x14ac:dyDescent="0.35">
      <c r="B43" s="36"/>
      <c r="C43" s="9"/>
      <c r="D43" s="5" t="s">
        <v>12</v>
      </c>
      <c r="E43" s="5" t="s">
        <v>11</v>
      </c>
      <c r="F43" s="5" t="s">
        <v>9</v>
      </c>
      <c r="G43" s="5" t="s">
        <v>10</v>
      </c>
      <c r="H43" s="58"/>
    </row>
    <row r="44" spans="1:8" ht="26.25" customHeight="1" x14ac:dyDescent="0.35">
      <c r="B44" s="205" t="s">
        <v>1</v>
      </c>
      <c r="C44" s="206"/>
      <c r="D44" s="7"/>
      <c r="E44" s="7"/>
      <c r="F44" s="7"/>
      <c r="G44" s="7"/>
      <c r="H44" s="58"/>
    </row>
    <row r="45" spans="1:8" s="6" customFormat="1" ht="26.25" customHeight="1" x14ac:dyDescent="0.35">
      <c r="B45" s="205" t="s">
        <v>2</v>
      </c>
      <c r="C45" s="206"/>
      <c r="D45" s="7"/>
      <c r="E45" s="7"/>
      <c r="F45" s="7"/>
      <c r="G45" s="7"/>
      <c r="H45" s="58"/>
    </row>
    <row r="46" spans="1:8" s="6" customFormat="1" ht="26.25" hidden="1" customHeight="1" x14ac:dyDescent="0.35">
      <c r="B46" s="109"/>
      <c r="C46" s="110" t="s">
        <v>201</v>
      </c>
      <c r="D46" s="7">
        <f>D44+D45</f>
        <v>0</v>
      </c>
      <c r="E46" s="7">
        <f>E44+E45</f>
        <v>0</v>
      </c>
      <c r="F46" s="7">
        <f>F44+F45</f>
        <v>0</v>
      </c>
      <c r="G46" s="7">
        <f>G44+G45</f>
        <v>0</v>
      </c>
      <c r="H46" s="58"/>
    </row>
    <row r="47" spans="1:8" s="6" customFormat="1" ht="26.25" customHeight="1" x14ac:dyDescent="0.35">
      <c r="B47" s="205" t="s">
        <v>8</v>
      </c>
      <c r="C47" s="206"/>
      <c r="D47" s="7"/>
      <c r="E47" s="7"/>
      <c r="F47" s="7"/>
      <c r="G47" s="7"/>
      <c r="H47" s="58"/>
    </row>
    <row r="48" spans="1:8" s="6" customFormat="1" ht="26.25" customHeight="1" x14ac:dyDescent="0.35">
      <c r="B48" s="189" t="s">
        <v>3</v>
      </c>
      <c r="C48" s="190"/>
      <c r="D48" s="7"/>
      <c r="E48" s="7"/>
      <c r="F48" s="7"/>
      <c r="G48" s="7"/>
      <c r="H48" s="58"/>
    </row>
    <row r="49" spans="2:8" s="6" customFormat="1" ht="26.25" customHeight="1" x14ac:dyDescent="0.35">
      <c r="B49" s="189" t="s">
        <v>87</v>
      </c>
      <c r="C49" s="190"/>
      <c r="D49" s="7"/>
      <c r="E49" s="7"/>
      <c r="F49" s="7"/>
      <c r="G49" s="7"/>
      <c r="H49" s="58"/>
    </row>
    <row r="50" spans="2:8" s="6" customFormat="1" ht="26.25" customHeight="1" x14ac:dyDescent="0.35">
      <c r="B50" s="189" t="s">
        <v>88</v>
      </c>
      <c r="C50" s="190"/>
      <c r="D50" s="7"/>
      <c r="E50" s="7"/>
      <c r="F50" s="7"/>
      <c r="G50" s="7"/>
      <c r="H50" s="58"/>
    </row>
    <row r="51" spans="2:8" s="6" customFormat="1" ht="26.25" customHeight="1" x14ac:dyDescent="0.35">
      <c r="B51" s="189" t="s">
        <v>4</v>
      </c>
      <c r="C51" s="190"/>
      <c r="D51" s="7"/>
      <c r="E51" s="7"/>
      <c r="F51" s="7"/>
      <c r="G51" s="7"/>
      <c r="H51" s="58"/>
    </row>
    <row r="52" spans="2:8" s="6" customFormat="1" ht="26.25" customHeight="1" x14ac:dyDescent="0.35">
      <c r="B52" s="189" t="s">
        <v>5</v>
      </c>
      <c r="C52" s="190"/>
      <c r="D52" s="7"/>
      <c r="E52" s="7"/>
      <c r="F52" s="7"/>
      <c r="G52" s="7"/>
      <c r="H52" s="58"/>
    </row>
    <row r="53" spans="2:8" s="6" customFormat="1" ht="26.25" customHeight="1" x14ac:dyDescent="0.35">
      <c r="B53" s="189" t="s">
        <v>6</v>
      </c>
      <c r="C53" s="190"/>
      <c r="D53" s="7"/>
      <c r="E53" s="7"/>
      <c r="F53" s="7"/>
      <c r="G53" s="7"/>
      <c r="H53" s="58"/>
    </row>
    <row r="54" spans="2:8" ht="26.25" customHeight="1" x14ac:dyDescent="0.35">
      <c r="B54" s="189" t="s">
        <v>7</v>
      </c>
      <c r="C54" s="190"/>
      <c r="D54" s="7"/>
      <c r="E54" s="7"/>
      <c r="F54" s="7"/>
      <c r="G54" s="7"/>
      <c r="H54" s="58"/>
    </row>
    <row r="55" spans="2:8" ht="15" customHeight="1" x14ac:dyDescent="0.35">
      <c r="B55" s="43"/>
      <c r="C55" s="34"/>
      <c r="D55" s="34"/>
      <c r="E55" s="34"/>
      <c r="F55" s="34"/>
      <c r="G55" s="34"/>
      <c r="H55" s="44"/>
    </row>
    <row r="56" spans="2:8" ht="15" customHeight="1" x14ac:dyDescent="0.35">
      <c r="B56" s="42" t="s">
        <v>146</v>
      </c>
      <c r="C56" s="13"/>
      <c r="D56" s="9"/>
      <c r="E56" s="13"/>
      <c r="F56" s="9"/>
      <c r="G56" s="9"/>
      <c r="H56" s="52"/>
    </row>
    <row r="57" spans="2:8" ht="27.75" customHeight="1" x14ac:dyDescent="0.35">
      <c r="B57" s="13"/>
      <c r="C57" s="13"/>
      <c r="D57" s="13"/>
      <c r="E57" s="80"/>
      <c r="F57" s="201" t="s">
        <v>1</v>
      </c>
      <c r="G57" s="201"/>
      <c r="H57" s="79" t="s">
        <v>144</v>
      </c>
    </row>
    <row r="58" spans="2:8" ht="27.75" customHeight="1" x14ac:dyDescent="0.35">
      <c r="B58" s="13"/>
      <c r="C58" s="13"/>
      <c r="D58" s="13"/>
      <c r="E58" s="80"/>
      <c r="F58" s="201" t="s">
        <v>2</v>
      </c>
      <c r="G58" s="201"/>
      <c r="H58" s="79" t="s">
        <v>144</v>
      </c>
    </row>
    <row r="59" spans="2:8" ht="15" customHeight="1" x14ac:dyDescent="0.35">
      <c r="B59" s="210"/>
      <c r="C59" s="211"/>
      <c r="D59" s="13"/>
      <c r="E59" s="13"/>
      <c r="F59" s="9"/>
      <c r="G59" s="9"/>
      <c r="H59" s="52"/>
    </row>
    <row r="60" spans="2:8" ht="15" customHeight="1" x14ac:dyDescent="0.35">
      <c r="B60" s="42" t="s">
        <v>112</v>
      </c>
      <c r="C60" s="8"/>
      <c r="D60" s="13"/>
      <c r="E60" s="13"/>
      <c r="F60" s="9"/>
      <c r="G60" s="9"/>
      <c r="H60" s="52"/>
    </row>
    <row r="61" spans="2:8" ht="27.75" customHeight="1" x14ac:dyDescent="0.35">
      <c r="B61" s="62"/>
      <c r="C61" s="63"/>
      <c r="D61" s="63"/>
      <c r="E61" s="83"/>
      <c r="F61" s="81"/>
      <c r="G61" s="84" t="s">
        <v>185</v>
      </c>
      <c r="H61" s="64" t="s">
        <v>144</v>
      </c>
    </row>
    <row r="62" spans="2:8" ht="27.75" customHeight="1" x14ac:dyDescent="0.35">
      <c r="B62" s="62"/>
      <c r="C62" s="63"/>
      <c r="D62" s="63"/>
      <c r="E62" s="82"/>
      <c r="F62" s="82"/>
      <c r="G62" s="83" t="s">
        <v>113</v>
      </c>
      <c r="H62" s="79" t="s">
        <v>144</v>
      </c>
    </row>
    <row r="63" spans="2:8" ht="27.75" customHeight="1" x14ac:dyDescent="0.35">
      <c r="B63" s="62"/>
      <c r="C63" s="63"/>
      <c r="D63" s="63"/>
      <c r="E63" s="82"/>
      <c r="F63" s="82"/>
      <c r="G63" s="83" t="s">
        <v>114</v>
      </c>
      <c r="H63" s="79" t="s">
        <v>144</v>
      </c>
    </row>
    <row r="64" spans="2:8" ht="15" customHeight="1" x14ac:dyDescent="0.35">
      <c r="B64" s="210"/>
      <c r="C64" s="211"/>
      <c r="D64" s="13"/>
      <c r="E64" s="13"/>
      <c r="F64" s="9"/>
      <c r="G64" s="9"/>
      <c r="H64" s="52"/>
    </row>
    <row r="65" spans="1:8" ht="15" customHeight="1" x14ac:dyDescent="0.35">
      <c r="B65" s="42" t="s">
        <v>145</v>
      </c>
      <c r="C65" s="9"/>
      <c r="D65" s="9"/>
      <c r="E65" s="9"/>
      <c r="F65" s="9"/>
      <c r="G65" s="9"/>
      <c r="H65" s="52"/>
    </row>
    <row r="66" spans="1:8" ht="15" customHeight="1" x14ac:dyDescent="0.35">
      <c r="B66" s="42"/>
      <c r="C66" s="10"/>
      <c r="D66" s="9"/>
      <c r="E66" s="9"/>
      <c r="F66" s="9"/>
      <c r="G66" s="9"/>
      <c r="H66" s="52"/>
    </row>
    <row r="67" spans="1:8" ht="27.75" customHeight="1" x14ac:dyDescent="0.35">
      <c r="B67" s="42"/>
      <c r="C67" s="10"/>
      <c r="D67" s="9"/>
      <c r="E67" s="51" t="s">
        <v>123</v>
      </c>
      <c r="F67" s="51"/>
      <c r="G67" s="18"/>
      <c r="H67" s="64" t="s">
        <v>144</v>
      </c>
    </row>
    <row r="68" spans="1:8" ht="15" customHeight="1" x14ac:dyDescent="0.35">
      <c r="B68" s="42"/>
      <c r="C68" s="10"/>
      <c r="D68" s="9"/>
      <c r="E68" s="17"/>
      <c r="F68" s="9"/>
      <c r="G68" s="9"/>
      <c r="H68" s="9"/>
    </row>
    <row r="69" spans="1:8" ht="27.75" customHeight="1" x14ac:dyDescent="0.35">
      <c r="B69" s="42"/>
      <c r="C69" s="10"/>
      <c r="D69" s="9"/>
      <c r="E69" s="51" t="s">
        <v>124</v>
      </c>
      <c r="F69" s="51"/>
      <c r="G69" s="18"/>
      <c r="H69" s="64" t="s">
        <v>144</v>
      </c>
    </row>
    <row r="70" spans="1:8" ht="27.75" customHeight="1" x14ac:dyDescent="0.35">
      <c r="B70" s="42"/>
      <c r="C70" s="10"/>
      <c r="D70" s="9"/>
      <c r="E70" s="69" t="s">
        <v>90</v>
      </c>
      <c r="F70" s="263" t="s">
        <v>86</v>
      </c>
      <c r="G70" s="264"/>
      <c r="H70" s="64" t="s">
        <v>144</v>
      </c>
    </row>
    <row r="71" spans="1:8" ht="27.75" customHeight="1" x14ac:dyDescent="0.35">
      <c r="B71" s="42"/>
      <c r="C71" s="10"/>
      <c r="D71" s="9"/>
      <c r="E71" s="17"/>
      <c r="F71" s="265" t="s">
        <v>85</v>
      </c>
      <c r="G71" s="266"/>
      <c r="H71" s="64" t="s">
        <v>144</v>
      </c>
    </row>
    <row r="72" spans="1:8" ht="15" customHeight="1" x14ac:dyDescent="0.35">
      <c r="B72" s="42"/>
      <c r="C72" s="10"/>
      <c r="D72" s="9"/>
      <c r="E72" s="17"/>
      <c r="F72" s="65"/>
      <c r="G72" s="65"/>
      <c r="H72" s="9"/>
    </row>
    <row r="73" spans="1:8" ht="27.75" customHeight="1" x14ac:dyDescent="0.35">
      <c r="B73" s="42"/>
      <c r="C73" s="10"/>
      <c r="D73" s="9"/>
      <c r="E73" s="51" t="s">
        <v>125</v>
      </c>
      <c r="F73" s="66"/>
      <c r="G73" s="67"/>
      <c r="H73" s="64" t="s">
        <v>144</v>
      </c>
    </row>
    <row r="74" spans="1:8" ht="27.75" customHeight="1" x14ac:dyDescent="0.35">
      <c r="B74" s="42"/>
      <c r="C74" s="10"/>
      <c r="D74" s="9"/>
      <c r="E74" s="69" t="s">
        <v>90</v>
      </c>
      <c r="F74" s="263" t="s">
        <v>81</v>
      </c>
      <c r="G74" s="264"/>
      <c r="H74" s="64" t="s">
        <v>144</v>
      </c>
    </row>
    <row r="75" spans="1:8" ht="27.75" customHeight="1" x14ac:dyDescent="0.35">
      <c r="B75" s="42"/>
      <c r="C75" s="10"/>
      <c r="D75" s="9"/>
      <c r="E75" s="17"/>
      <c r="F75" s="265" t="s">
        <v>82</v>
      </c>
      <c r="G75" s="266"/>
      <c r="H75" s="64" t="s">
        <v>144</v>
      </c>
    </row>
    <row r="76" spans="1:8" ht="27.75" customHeight="1" x14ac:dyDescent="0.35">
      <c r="B76" s="42"/>
      <c r="C76" s="10"/>
      <c r="D76" s="9"/>
      <c r="E76" s="17"/>
      <c r="F76" s="265" t="s">
        <v>83</v>
      </c>
      <c r="G76" s="266"/>
      <c r="H76" s="64" t="s">
        <v>144</v>
      </c>
    </row>
    <row r="77" spans="1:8" ht="27.75" customHeight="1" x14ac:dyDescent="0.35">
      <c r="B77" s="36"/>
      <c r="C77" s="10"/>
      <c r="D77" s="9"/>
      <c r="E77" s="9"/>
      <c r="F77" s="265" t="s">
        <v>84</v>
      </c>
      <c r="G77" s="266"/>
      <c r="H77" s="64" t="s">
        <v>144</v>
      </c>
    </row>
    <row r="78" spans="1:8" ht="12.75" customHeight="1" thickBot="1" x14ac:dyDescent="0.4">
      <c r="B78" s="40"/>
      <c r="H78" s="57"/>
    </row>
    <row r="79" spans="1:8" ht="15" customHeight="1" x14ac:dyDescent="0.35">
      <c r="A79" s="254" t="s">
        <v>173</v>
      </c>
      <c r="B79" s="197" t="s">
        <v>134</v>
      </c>
      <c r="C79" s="197"/>
      <c r="D79" s="197"/>
      <c r="E79" s="197"/>
      <c r="F79" s="197"/>
      <c r="G79" s="197"/>
      <c r="H79" s="198"/>
    </row>
    <row r="80" spans="1:8" ht="15" customHeight="1" thickBot="1" x14ac:dyDescent="0.4">
      <c r="A80" s="255"/>
      <c r="B80" s="199"/>
      <c r="C80" s="199"/>
      <c r="D80" s="199"/>
      <c r="E80" s="199"/>
      <c r="F80" s="199"/>
      <c r="G80" s="199"/>
      <c r="H80" s="200"/>
    </row>
    <row r="81" spans="1:8" ht="15" customHeight="1" x14ac:dyDescent="0.35">
      <c r="B81" s="248" t="s">
        <v>153</v>
      </c>
      <c r="C81" s="202"/>
      <c r="D81" s="202"/>
      <c r="E81" s="202"/>
      <c r="F81" s="202"/>
      <c r="G81" s="202"/>
      <c r="H81" s="249"/>
    </row>
    <row r="82" spans="1:8" ht="15" customHeight="1" x14ac:dyDescent="0.35">
      <c r="B82" s="103"/>
      <c r="C82" s="104"/>
      <c r="D82" s="104"/>
      <c r="E82" s="104"/>
      <c r="F82" s="104"/>
      <c r="G82" s="104"/>
      <c r="H82" s="105"/>
    </row>
    <row r="83" spans="1:8" ht="15" customHeight="1" x14ac:dyDescent="0.35">
      <c r="A83" s="238" t="s">
        <v>154</v>
      </c>
      <c r="B83" s="241" t="s">
        <v>150</v>
      </c>
      <c r="C83" s="241"/>
      <c r="D83" s="241"/>
      <c r="E83" s="241"/>
      <c r="F83" s="250"/>
      <c r="G83" s="246" t="s">
        <v>148</v>
      </c>
      <c r="H83" s="245"/>
    </row>
    <row r="84" spans="1:8" ht="15" customHeight="1" x14ac:dyDescent="0.35">
      <c r="A84" s="239"/>
      <c r="B84" s="243"/>
      <c r="C84" s="243"/>
      <c r="D84" s="243"/>
      <c r="E84" s="243"/>
      <c r="F84" s="251"/>
      <c r="G84" s="247">
        <f>1-(COUNTIF(B86:H137,"Sélectionnez votre réponse")/41)</f>
        <v>0</v>
      </c>
      <c r="H84" s="204"/>
    </row>
    <row r="85" spans="1:8" ht="15" customHeight="1" x14ac:dyDescent="0.35">
      <c r="B85" s="248" t="s">
        <v>149</v>
      </c>
      <c r="C85" s="202"/>
      <c r="D85" s="202"/>
      <c r="E85" s="202"/>
      <c r="F85" s="202"/>
      <c r="G85" s="202"/>
      <c r="H85" s="249"/>
    </row>
    <row r="86" spans="1:8" ht="27.75" customHeight="1" x14ac:dyDescent="0.35">
      <c r="B86" s="42" t="s">
        <v>14</v>
      </c>
      <c r="C86" s="9"/>
      <c r="D86" s="9"/>
      <c r="E86" s="9"/>
      <c r="F86" s="9"/>
      <c r="G86" s="9"/>
      <c r="H86" s="52"/>
    </row>
    <row r="87" spans="1:8" ht="27.75" customHeight="1" x14ac:dyDescent="0.35">
      <c r="B87" s="174" t="s">
        <v>141</v>
      </c>
      <c r="C87" s="175"/>
      <c r="D87" s="175"/>
      <c r="E87" s="175"/>
      <c r="F87" s="175"/>
      <c r="G87" s="175"/>
      <c r="H87" s="64" t="s">
        <v>144</v>
      </c>
    </row>
    <row r="88" spans="1:8" ht="27.75" customHeight="1" x14ac:dyDescent="0.35">
      <c r="B88" s="174" t="s">
        <v>13</v>
      </c>
      <c r="C88" s="175"/>
      <c r="D88" s="175"/>
      <c r="E88" s="175"/>
      <c r="F88" s="175"/>
      <c r="G88" s="175"/>
      <c r="H88" s="64" t="s">
        <v>144</v>
      </c>
    </row>
    <row r="89" spans="1:8" ht="27.75" customHeight="1" x14ac:dyDescent="0.35">
      <c r="B89" s="174" t="s">
        <v>142</v>
      </c>
      <c r="C89" s="175"/>
      <c r="D89" s="175"/>
      <c r="E89" s="175"/>
      <c r="F89" s="175"/>
      <c r="G89" s="175"/>
      <c r="H89" s="64" t="s">
        <v>144</v>
      </c>
    </row>
    <row r="90" spans="1:8" ht="27.75" customHeight="1" x14ac:dyDescent="0.35">
      <c r="B90" s="42" t="s">
        <v>19</v>
      </c>
      <c r="C90" s="11"/>
      <c r="D90" s="28"/>
      <c r="E90" s="28"/>
      <c r="F90" s="28"/>
      <c r="G90" s="28"/>
      <c r="H90" s="68"/>
    </row>
    <row r="91" spans="1:8" ht="27.75" customHeight="1" x14ac:dyDescent="0.35">
      <c r="B91" s="45"/>
      <c r="C91" s="28"/>
      <c r="D91" s="28"/>
      <c r="E91" s="28"/>
      <c r="F91" s="28"/>
      <c r="G91" s="98" t="s">
        <v>197</v>
      </c>
      <c r="H91" s="64" t="s">
        <v>144</v>
      </c>
    </row>
    <row r="92" spans="1:8" ht="27.75" customHeight="1" x14ac:dyDescent="0.35">
      <c r="B92" s="45"/>
      <c r="C92" s="28"/>
      <c r="D92" s="28"/>
      <c r="E92" s="28"/>
      <c r="F92" s="28"/>
      <c r="G92" s="98" t="s">
        <v>108</v>
      </c>
      <c r="H92" s="64" t="s">
        <v>144</v>
      </c>
    </row>
    <row r="93" spans="1:8" ht="27.75" customHeight="1" x14ac:dyDescent="0.35">
      <c r="B93" s="45"/>
      <c r="C93" s="28"/>
      <c r="D93" s="28"/>
      <c r="E93" s="28"/>
      <c r="F93" s="28"/>
      <c r="G93" s="98" t="s">
        <v>15</v>
      </c>
      <c r="H93" s="64" t="s">
        <v>144</v>
      </c>
    </row>
    <row r="94" spans="1:8" ht="27.75" customHeight="1" x14ac:dyDescent="0.35">
      <c r="B94" s="45"/>
      <c r="C94" s="28"/>
      <c r="D94" s="28"/>
      <c r="E94" s="28"/>
      <c r="F94" s="28"/>
      <c r="G94" s="26" t="s">
        <v>16</v>
      </c>
      <c r="H94" s="64" t="s">
        <v>144</v>
      </c>
    </row>
    <row r="95" spans="1:8" ht="27.75" customHeight="1" x14ac:dyDescent="0.35">
      <c r="B95" s="45"/>
      <c r="C95" s="28"/>
      <c r="D95" s="28"/>
      <c r="E95" s="28"/>
      <c r="F95" s="28"/>
      <c r="G95" s="26" t="s">
        <v>17</v>
      </c>
      <c r="H95" s="64" t="s">
        <v>144</v>
      </c>
    </row>
    <row r="96" spans="1:8" ht="27.75" customHeight="1" x14ac:dyDescent="0.35">
      <c r="B96" s="45"/>
      <c r="C96" s="28"/>
      <c r="D96" s="28"/>
      <c r="E96" s="28"/>
      <c r="F96" s="28"/>
      <c r="G96" s="26" t="s">
        <v>21</v>
      </c>
      <c r="H96" s="64" t="s">
        <v>144</v>
      </c>
    </row>
    <row r="97" spans="2:8" ht="27.75" customHeight="1" x14ac:dyDescent="0.35">
      <c r="B97" s="174" t="s">
        <v>25</v>
      </c>
      <c r="C97" s="175"/>
      <c r="D97" s="175"/>
      <c r="E97" s="175"/>
      <c r="F97" s="175"/>
      <c r="G97" s="176"/>
      <c r="H97" s="85" t="s">
        <v>144</v>
      </c>
    </row>
    <row r="98" spans="2:8" ht="27.75" customHeight="1" x14ac:dyDescent="0.35">
      <c r="B98" s="46"/>
      <c r="C98" s="28"/>
      <c r="D98" s="33" t="s">
        <v>109</v>
      </c>
      <c r="E98" s="186"/>
      <c r="F98" s="187"/>
      <c r="G98" s="187"/>
      <c r="H98" s="194"/>
    </row>
    <row r="99" spans="2:8" ht="27.75" customHeight="1" x14ac:dyDescent="0.35">
      <c r="B99" s="167" t="s">
        <v>26</v>
      </c>
      <c r="C99" s="168"/>
      <c r="D99" s="168"/>
      <c r="E99" s="168"/>
      <c r="F99" s="168"/>
      <c r="G99" s="169"/>
      <c r="H99" s="64" t="s">
        <v>144</v>
      </c>
    </row>
    <row r="100" spans="2:8" ht="27.75" customHeight="1" x14ac:dyDescent="0.35">
      <c r="B100" s="42" t="s">
        <v>22</v>
      </c>
      <c r="C100" s="11"/>
      <c r="D100" s="28"/>
      <c r="E100" s="28"/>
      <c r="F100" s="28"/>
      <c r="G100" s="28"/>
      <c r="H100" s="68"/>
    </row>
    <row r="101" spans="2:8" ht="27.75" customHeight="1" x14ac:dyDescent="0.35">
      <c r="B101" s="45"/>
      <c r="C101" s="28"/>
      <c r="D101" s="28"/>
      <c r="E101" s="28"/>
      <c r="F101" s="28"/>
      <c r="G101" s="26" t="s">
        <v>24</v>
      </c>
      <c r="H101" s="64" t="s">
        <v>144</v>
      </c>
    </row>
    <row r="102" spans="2:8" ht="27.75" customHeight="1" x14ac:dyDescent="0.35">
      <c r="B102" s="45"/>
      <c r="C102" s="28"/>
      <c r="D102" s="28"/>
      <c r="E102" s="28"/>
      <c r="F102" s="28"/>
      <c r="G102" s="98" t="s">
        <v>31</v>
      </c>
      <c r="H102" s="64" t="s">
        <v>144</v>
      </c>
    </row>
    <row r="103" spans="2:8" ht="27.75" customHeight="1" x14ac:dyDescent="0.35">
      <c r="B103" s="174" t="s">
        <v>91</v>
      </c>
      <c r="C103" s="175"/>
      <c r="D103" s="175"/>
      <c r="E103" s="175"/>
      <c r="F103" s="175"/>
      <c r="G103" s="176"/>
      <c r="H103" s="64" t="s">
        <v>144</v>
      </c>
    </row>
    <row r="104" spans="2:8" ht="27.75" customHeight="1" x14ac:dyDescent="0.35">
      <c r="B104" s="174" t="s">
        <v>27</v>
      </c>
      <c r="C104" s="175"/>
      <c r="D104" s="175"/>
      <c r="E104" s="175"/>
      <c r="F104" s="175"/>
      <c r="G104" s="176"/>
      <c r="H104" s="64" t="s">
        <v>144</v>
      </c>
    </row>
    <row r="105" spans="2:8" ht="27.75" customHeight="1" x14ac:dyDescent="0.35">
      <c r="B105" s="45"/>
      <c r="C105" s="28"/>
      <c r="D105" s="28"/>
      <c r="E105" s="28"/>
      <c r="F105" s="28"/>
      <c r="G105" s="98" t="s">
        <v>28</v>
      </c>
      <c r="H105" s="64" t="s">
        <v>144</v>
      </c>
    </row>
    <row r="106" spans="2:8" ht="27.75" customHeight="1" x14ac:dyDescent="0.35">
      <c r="B106" s="174" t="s">
        <v>54</v>
      </c>
      <c r="C106" s="175"/>
      <c r="D106" s="175"/>
      <c r="E106" s="175"/>
      <c r="F106" s="175"/>
      <c r="G106" s="176"/>
      <c r="H106" s="64" t="s">
        <v>144</v>
      </c>
    </row>
    <row r="107" spans="2:8" ht="27.75" customHeight="1" x14ac:dyDescent="0.35">
      <c r="B107" s="45"/>
      <c r="C107" s="28"/>
      <c r="D107" s="28"/>
      <c r="E107" s="28"/>
      <c r="F107" s="28"/>
      <c r="G107" s="98" t="s">
        <v>38</v>
      </c>
      <c r="H107" s="64" t="s">
        <v>144</v>
      </c>
    </row>
    <row r="108" spans="2:8" ht="27.75" customHeight="1" x14ac:dyDescent="0.35">
      <c r="B108" s="174" t="s">
        <v>115</v>
      </c>
      <c r="C108" s="175"/>
      <c r="D108" s="175"/>
      <c r="E108" s="175"/>
      <c r="F108" s="175"/>
      <c r="G108" s="176"/>
      <c r="H108" s="64" t="s">
        <v>144</v>
      </c>
    </row>
    <row r="109" spans="2:8" ht="27.75" customHeight="1" x14ac:dyDescent="0.35">
      <c r="B109" s="45"/>
      <c r="C109" s="28"/>
      <c r="D109" s="28"/>
      <c r="E109" s="28"/>
      <c r="F109" s="28"/>
      <c r="G109" s="98" t="s">
        <v>34</v>
      </c>
      <c r="H109" s="64" t="s">
        <v>144</v>
      </c>
    </row>
    <row r="110" spans="2:8" ht="27.75" customHeight="1" x14ac:dyDescent="0.35">
      <c r="B110" s="174" t="s">
        <v>29</v>
      </c>
      <c r="C110" s="175"/>
      <c r="D110" s="175"/>
      <c r="E110" s="175"/>
      <c r="F110" s="175"/>
      <c r="G110" s="176"/>
      <c r="H110" s="64" t="s">
        <v>144</v>
      </c>
    </row>
    <row r="111" spans="2:8" ht="27.75" customHeight="1" x14ac:dyDescent="0.35">
      <c r="B111" s="167" t="s">
        <v>30</v>
      </c>
      <c r="C111" s="168"/>
      <c r="D111" s="168"/>
      <c r="E111" s="168"/>
      <c r="F111" s="168"/>
      <c r="G111" s="169"/>
      <c r="H111" s="64" t="s">
        <v>144</v>
      </c>
    </row>
    <row r="112" spans="2:8" ht="27.75" customHeight="1" x14ac:dyDescent="0.35">
      <c r="B112" s="42" t="s">
        <v>20</v>
      </c>
      <c r="C112" s="11"/>
      <c r="D112" s="28"/>
      <c r="E112" s="28"/>
      <c r="F112" s="28"/>
      <c r="G112" s="28"/>
      <c r="H112" s="68"/>
    </row>
    <row r="113" spans="2:8" ht="27.75" customHeight="1" x14ac:dyDescent="0.35">
      <c r="B113" s="45"/>
      <c r="C113" s="28"/>
      <c r="D113" s="28"/>
      <c r="E113" s="28"/>
      <c r="F113" s="28"/>
      <c r="G113" s="14" t="s">
        <v>62</v>
      </c>
      <c r="H113" s="64" t="s">
        <v>144</v>
      </c>
    </row>
    <row r="114" spans="2:8" ht="27.75" customHeight="1" x14ac:dyDescent="0.35">
      <c r="B114" s="47"/>
      <c r="C114" s="34"/>
      <c r="D114" s="34"/>
      <c r="E114" s="34"/>
      <c r="F114" s="34"/>
      <c r="G114" s="33" t="s">
        <v>23</v>
      </c>
      <c r="H114" s="64" t="s">
        <v>144</v>
      </c>
    </row>
    <row r="115" spans="2:8" ht="27.75" customHeight="1" x14ac:dyDescent="0.35">
      <c r="B115" s="195" t="s">
        <v>180</v>
      </c>
      <c r="C115" s="196"/>
      <c r="D115" s="196"/>
      <c r="E115" s="196"/>
      <c r="F115" s="196"/>
      <c r="G115" s="252"/>
      <c r="H115" s="64" t="s">
        <v>144</v>
      </c>
    </row>
    <row r="116" spans="2:8" ht="27.75" customHeight="1" x14ac:dyDescent="0.35">
      <c r="B116" s="195" t="s">
        <v>181</v>
      </c>
      <c r="C116" s="196"/>
      <c r="D116" s="196"/>
      <c r="E116" s="196"/>
      <c r="F116" s="196"/>
      <c r="G116" s="252"/>
      <c r="H116" s="64" t="s">
        <v>144</v>
      </c>
    </row>
    <row r="117" spans="2:8" ht="27.75" customHeight="1" x14ac:dyDescent="0.35">
      <c r="B117" s="48" t="s">
        <v>35</v>
      </c>
      <c r="C117" s="12"/>
      <c r="D117" s="12"/>
      <c r="E117" s="12"/>
      <c r="F117" s="12"/>
      <c r="G117" s="13"/>
      <c r="H117" s="68"/>
    </row>
    <row r="118" spans="2:8" ht="27.75" customHeight="1" x14ac:dyDescent="0.35">
      <c r="B118" s="45"/>
      <c r="C118" s="28"/>
      <c r="D118" s="28"/>
      <c r="E118" s="28"/>
      <c r="F118" s="28"/>
      <c r="G118" s="26" t="s">
        <v>32</v>
      </c>
      <c r="H118" s="64" t="s">
        <v>144</v>
      </c>
    </row>
    <row r="119" spans="2:8" ht="27.75" customHeight="1" x14ac:dyDescent="0.35">
      <c r="B119" s="207" t="s">
        <v>127</v>
      </c>
      <c r="C119" s="208"/>
      <c r="D119" s="208"/>
      <c r="E119" s="208"/>
      <c r="F119" s="208"/>
      <c r="G119" s="209"/>
      <c r="H119" s="64" t="s">
        <v>144</v>
      </c>
    </row>
    <row r="120" spans="2:8" ht="27.75" customHeight="1" x14ac:dyDescent="0.35">
      <c r="B120" s="165" t="s">
        <v>75</v>
      </c>
      <c r="C120" s="166"/>
      <c r="D120" s="166"/>
      <c r="E120" s="166"/>
      <c r="F120" s="166"/>
      <c r="G120" s="182"/>
      <c r="H120" s="64" t="s">
        <v>144</v>
      </c>
    </row>
    <row r="121" spans="2:8" ht="27.75" customHeight="1" x14ac:dyDescent="0.35">
      <c r="B121" s="42" t="s">
        <v>36</v>
      </c>
      <c r="C121" s="10"/>
      <c r="D121" s="9"/>
      <c r="E121" s="9"/>
      <c r="F121" s="9"/>
      <c r="G121" s="9"/>
      <c r="H121" s="68"/>
    </row>
    <row r="122" spans="2:8" ht="27.75" customHeight="1" x14ac:dyDescent="0.35">
      <c r="B122" s="174" t="s">
        <v>37</v>
      </c>
      <c r="C122" s="175"/>
      <c r="D122" s="175"/>
      <c r="E122" s="175"/>
      <c r="F122" s="175"/>
      <c r="G122" s="175"/>
      <c r="H122" s="64" t="s">
        <v>144</v>
      </c>
    </row>
    <row r="123" spans="2:8" ht="27.75" customHeight="1" x14ac:dyDescent="0.35">
      <c r="B123" s="171" t="s">
        <v>126</v>
      </c>
      <c r="C123" s="172"/>
      <c r="D123" s="172"/>
      <c r="E123" s="172"/>
      <c r="F123" s="172"/>
      <c r="G123" s="172"/>
      <c r="H123" s="64" t="s">
        <v>144</v>
      </c>
    </row>
    <row r="124" spans="2:8" ht="27.75" customHeight="1" x14ac:dyDescent="0.35">
      <c r="B124" s="165" t="s">
        <v>76</v>
      </c>
      <c r="C124" s="166"/>
      <c r="D124" s="166"/>
      <c r="E124" s="166"/>
      <c r="F124" s="166"/>
      <c r="G124" s="166"/>
      <c r="H124" s="64" t="s">
        <v>144</v>
      </c>
    </row>
    <row r="125" spans="2:8" ht="27.75" customHeight="1" x14ac:dyDescent="0.35">
      <c r="B125" s="49" t="s">
        <v>105</v>
      </c>
      <c r="C125" s="9"/>
      <c r="D125" s="9"/>
      <c r="E125" s="9"/>
      <c r="F125" s="9"/>
      <c r="G125" s="9"/>
      <c r="H125" s="68"/>
    </row>
    <row r="126" spans="2:8" ht="27.75" customHeight="1" x14ac:dyDescent="0.35">
      <c r="B126" s="174" t="s">
        <v>106</v>
      </c>
      <c r="C126" s="175"/>
      <c r="D126" s="175"/>
      <c r="E126" s="175"/>
      <c r="F126" s="175"/>
      <c r="G126" s="175"/>
      <c r="H126" s="64" t="s">
        <v>144</v>
      </c>
    </row>
    <row r="127" spans="2:8" ht="27.75" customHeight="1" x14ac:dyDescent="0.35">
      <c r="B127" s="195" t="s">
        <v>107</v>
      </c>
      <c r="C127" s="196"/>
      <c r="D127" s="196"/>
      <c r="E127" s="196"/>
      <c r="F127" s="196"/>
      <c r="G127" s="196"/>
      <c r="H127" s="64" t="s">
        <v>144</v>
      </c>
    </row>
    <row r="128" spans="2:8" ht="27.75" customHeight="1" x14ac:dyDescent="0.35">
      <c r="B128" s="42" t="s">
        <v>33</v>
      </c>
      <c r="C128" s="9"/>
      <c r="D128" s="9"/>
      <c r="E128" s="9"/>
      <c r="F128" s="9"/>
      <c r="G128" s="9"/>
      <c r="H128" s="68"/>
    </row>
    <row r="129" spans="1:8" ht="27.75" customHeight="1" x14ac:dyDescent="0.35">
      <c r="B129" s="167" t="s">
        <v>198</v>
      </c>
      <c r="C129" s="168"/>
      <c r="D129" s="168"/>
      <c r="E129" s="168"/>
      <c r="F129" s="168"/>
      <c r="G129" s="168"/>
      <c r="H129" s="64" t="s">
        <v>144</v>
      </c>
    </row>
    <row r="130" spans="1:8" ht="27.75" customHeight="1" x14ac:dyDescent="0.35">
      <c r="B130" s="163" t="s">
        <v>56</v>
      </c>
      <c r="C130" s="164"/>
      <c r="D130" s="164"/>
      <c r="E130" s="164"/>
      <c r="F130" s="164"/>
      <c r="G130" s="170"/>
      <c r="H130" s="64" t="s">
        <v>144</v>
      </c>
    </row>
    <row r="131" spans="1:8" ht="27.75" customHeight="1" x14ac:dyDescent="0.35">
      <c r="B131" s="167" t="s">
        <v>39</v>
      </c>
      <c r="C131" s="168"/>
      <c r="D131" s="168"/>
      <c r="E131" s="168"/>
      <c r="F131" s="168"/>
      <c r="G131" s="168"/>
      <c r="H131" s="64" t="s">
        <v>144</v>
      </c>
    </row>
    <row r="132" spans="1:8" ht="27.75" customHeight="1" x14ac:dyDescent="0.35">
      <c r="B132" s="171" t="s">
        <v>40</v>
      </c>
      <c r="C132" s="172"/>
      <c r="D132" s="172"/>
      <c r="E132" s="172"/>
      <c r="F132" s="172"/>
      <c r="G132" s="172"/>
      <c r="H132" s="64" t="s">
        <v>144</v>
      </c>
    </row>
    <row r="133" spans="1:8" ht="27.75" customHeight="1" x14ac:dyDescent="0.35">
      <c r="B133" s="163" t="s">
        <v>42</v>
      </c>
      <c r="C133" s="164"/>
      <c r="D133" s="164"/>
      <c r="E133" s="164"/>
      <c r="F133" s="164"/>
      <c r="G133" s="164"/>
      <c r="H133" s="64" t="s">
        <v>144</v>
      </c>
    </row>
    <row r="134" spans="1:8" ht="27.75" customHeight="1" x14ac:dyDescent="0.35">
      <c r="B134" s="171" t="s">
        <v>55</v>
      </c>
      <c r="C134" s="172"/>
      <c r="D134" s="172"/>
      <c r="E134" s="172"/>
      <c r="F134" s="172"/>
      <c r="G134" s="173"/>
      <c r="H134" s="64" t="s">
        <v>144</v>
      </c>
    </row>
    <row r="135" spans="1:8" ht="27.75" customHeight="1" x14ac:dyDescent="0.35">
      <c r="B135" s="42" t="s">
        <v>41</v>
      </c>
      <c r="C135" s="9"/>
      <c r="D135" s="9"/>
      <c r="E135" s="9"/>
      <c r="F135" s="9"/>
      <c r="G135" s="9"/>
      <c r="H135" s="68"/>
    </row>
    <row r="136" spans="1:8" ht="27.75" customHeight="1" x14ac:dyDescent="0.35">
      <c r="B136" s="177" t="s">
        <v>77</v>
      </c>
      <c r="C136" s="178"/>
      <c r="D136" s="178"/>
      <c r="E136" s="178"/>
      <c r="F136" s="178"/>
      <c r="G136" s="178"/>
      <c r="H136" s="64" t="s">
        <v>144</v>
      </c>
    </row>
    <row r="137" spans="1:8" ht="27.75" customHeight="1" x14ac:dyDescent="0.35">
      <c r="B137" s="42"/>
      <c r="C137" s="9"/>
      <c r="D137" s="9"/>
      <c r="E137" s="9"/>
      <c r="F137" s="9"/>
      <c r="G137" s="9"/>
      <c r="H137" s="52"/>
    </row>
    <row r="138" spans="1:8" ht="15" customHeight="1" x14ac:dyDescent="0.35">
      <c r="B138" s="103"/>
      <c r="C138" s="104"/>
      <c r="D138" s="104"/>
      <c r="E138" s="104"/>
      <c r="F138" s="104"/>
      <c r="G138" s="104"/>
      <c r="H138" s="105"/>
    </row>
    <row r="139" spans="1:8" ht="15" customHeight="1" x14ac:dyDescent="0.35">
      <c r="A139" s="238" t="s">
        <v>155</v>
      </c>
      <c r="B139" s="240" t="s">
        <v>151</v>
      </c>
      <c r="C139" s="241"/>
      <c r="D139" s="241"/>
      <c r="E139" s="241"/>
      <c r="F139" s="241"/>
      <c r="G139" s="244" t="s">
        <v>148</v>
      </c>
      <c r="H139" s="245"/>
    </row>
    <row r="140" spans="1:8" ht="15" customHeight="1" x14ac:dyDescent="0.35">
      <c r="A140" s="239"/>
      <c r="B140" s="242"/>
      <c r="C140" s="243"/>
      <c r="D140" s="243"/>
      <c r="E140" s="243"/>
      <c r="F140" s="243"/>
      <c r="G140" s="203">
        <f>1-(COUNTIF(B142:H195,"Sélectionnez votre réponse")/39)</f>
        <v>0</v>
      </c>
      <c r="H140" s="204"/>
    </row>
    <row r="141" spans="1:8" ht="15" customHeight="1" x14ac:dyDescent="0.35">
      <c r="B141" s="202" t="s">
        <v>152</v>
      </c>
      <c r="C141" s="202"/>
      <c r="D141" s="202"/>
      <c r="E141" s="202"/>
      <c r="F141" s="202"/>
      <c r="G141" s="202"/>
      <c r="H141" s="202"/>
    </row>
    <row r="142" spans="1:8" ht="27.75" customHeight="1" x14ac:dyDescent="0.35">
      <c r="B142" s="42" t="s">
        <v>14</v>
      </c>
      <c r="C142" s="9"/>
      <c r="D142" s="9"/>
      <c r="E142" s="9"/>
      <c r="F142" s="9"/>
      <c r="G142" s="9"/>
      <c r="H142" s="52"/>
    </row>
    <row r="143" spans="1:8" ht="27.75" customHeight="1" x14ac:dyDescent="0.35">
      <c r="B143" s="174" t="s">
        <v>141</v>
      </c>
      <c r="C143" s="175"/>
      <c r="D143" s="175"/>
      <c r="E143" s="175"/>
      <c r="F143" s="175"/>
      <c r="G143" s="175"/>
      <c r="H143" s="64" t="s">
        <v>144</v>
      </c>
    </row>
    <row r="144" spans="1:8" ht="27.75" customHeight="1" x14ac:dyDescent="0.35">
      <c r="B144" s="174" t="s">
        <v>13</v>
      </c>
      <c r="C144" s="175"/>
      <c r="D144" s="175"/>
      <c r="E144" s="175"/>
      <c r="F144" s="175"/>
      <c r="G144" s="175"/>
      <c r="H144" s="64" t="s">
        <v>144</v>
      </c>
    </row>
    <row r="145" spans="2:8" ht="27.75" customHeight="1" x14ac:dyDescent="0.35">
      <c r="B145" s="174" t="s">
        <v>142</v>
      </c>
      <c r="C145" s="175"/>
      <c r="D145" s="175"/>
      <c r="E145" s="175"/>
      <c r="F145" s="175"/>
      <c r="G145" s="175"/>
      <c r="H145" s="64" t="s">
        <v>144</v>
      </c>
    </row>
    <row r="146" spans="2:8" ht="27.75" customHeight="1" x14ac:dyDescent="0.35">
      <c r="B146" s="42" t="s">
        <v>19</v>
      </c>
      <c r="C146" s="11"/>
      <c r="D146" s="28"/>
      <c r="E146" s="28"/>
      <c r="F146" s="28"/>
      <c r="G146" s="28"/>
      <c r="H146" s="68"/>
    </row>
    <row r="147" spans="2:8" ht="27.75" customHeight="1" x14ac:dyDescent="0.35">
      <c r="B147" s="45"/>
      <c r="C147" s="28"/>
      <c r="D147" s="28"/>
      <c r="E147" s="28"/>
      <c r="F147" s="28"/>
      <c r="G147" s="26" t="s">
        <v>143</v>
      </c>
      <c r="H147" s="64" t="s">
        <v>144</v>
      </c>
    </row>
    <row r="148" spans="2:8" ht="27.75" customHeight="1" x14ac:dyDescent="0.35">
      <c r="B148" s="45"/>
      <c r="C148" s="28"/>
      <c r="D148" s="28"/>
      <c r="E148" s="28"/>
      <c r="F148" s="28"/>
      <c r="G148" s="26" t="s">
        <v>108</v>
      </c>
      <c r="H148" s="64" t="s">
        <v>144</v>
      </c>
    </row>
    <row r="149" spans="2:8" ht="27.75" customHeight="1" x14ac:dyDescent="0.35">
      <c r="B149" s="45"/>
      <c r="C149" s="28"/>
      <c r="D149" s="28"/>
      <c r="E149" s="28"/>
      <c r="F149" s="28"/>
      <c r="G149" s="26" t="s">
        <v>15</v>
      </c>
      <c r="H149" s="64" t="s">
        <v>144</v>
      </c>
    </row>
    <row r="150" spans="2:8" ht="27.75" customHeight="1" x14ac:dyDescent="0.35">
      <c r="B150" s="45"/>
      <c r="C150" s="28"/>
      <c r="D150" s="28"/>
      <c r="E150" s="28"/>
      <c r="F150" s="28"/>
      <c r="G150" s="98" t="s">
        <v>16</v>
      </c>
      <c r="H150" s="64" t="s">
        <v>144</v>
      </c>
    </row>
    <row r="151" spans="2:8" ht="27.75" customHeight="1" x14ac:dyDescent="0.35">
      <c r="B151" s="45"/>
      <c r="C151" s="28"/>
      <c r="D151" s="28"/>
      <c r="E151" s="28"/>
      <c r="F151" s="28"/>
      <c r="G151" s="98" t="s">
        <v>17</v>
      </c>
      <c r="H151" s="64" t="s">
        <v>144</v>
      </c>
    </row>
    <row r="152" spans="2:8" ht="27.75" customHeight="1" x14ac:dyDescent="0.35">
      <c r="B152" s="45"/>
      <c r="C152" s="28"/>
      <c r="D152" s="28"/>
      <c r="E152" s="28"/>
      <c r="F152" s="28"/>
      <c r="G152" s="26" t="s">
        <v>21</v>
      </c>
      <c r="H152" s="64" t="s">
        <v>144</v>
      </c>
    </row>
    <row r="153" spans="2:8" ht="27.75" customHeight="1" x14ac:dyDescent="0.35">
      <c r="B153" s="174" t="s">
        <v>43</v>
      </c>
      <c r="C153" s="175"/>
      <c r="D153" s="175"/>
      <c r="E153" s="175"/>
      <c r="F153" s="175"/>
      <c r="G153" s="176"/>
      <c r="H153" s="64" t="s">
        <v>144</v>
      </c>
    </row>
    <row r="154" spans="2:8" ht="27.75" customHeight="1" x14ac:dyDescent="0.35">
      <c r="B154" s="46"/>
      <c r="C154" s="28"/>
      <c r="D154" s="33" t="s">
        <v>109</v>
      </c>
      <c r="E154" s="186"/>
      <c r="F154" s="187"/>
      <c r="G154" s="187"/>
      <c r="H154" s="194"/>
    </row>
    <row r="155" spans="2:8" ht="27.75" customHeight="1" x14ac:dyDescent="0.35">
      <c r="B155" s="167" t="s">
        <v>44</v>
      </c>
      <c r="C155" s="168"/>
      <c r="D155" s="168"/>
      <c r="E155" s="168"/>
      <c r="F155" s="168"/>
      <c r="G155" s="169"/>
      <c r="H155" s="64" t="s">
        <v>144</v>
      </c>
    </row>
    <row r="156" spans="2:8" ht="27.75" customHeight="1" x14ac:dyDescent="0.35">
      <c r="B156" s="42" t="s">
        <v>22</v>
      </c>
      <c r="C156" s="11"/>
      <c r="D156" s="28"/>
      <c r="E156" s="28"/>
      <c r="F156" s="28"/>
      <c r="G156" s="28"/>
      <c r="H156" s="52"/>
    </row>
    <row r="157" spans="2:8" ht="27.75" customHeight="1" x14ac:dyDescent="0.35">
      <c r="B157" s="45"/>
      <c r="C157" s="28"/>
      <c r="D157" s="28"/>
      <c r="E157" s="28"/>
      <c r="F157" s="28"/>
      <c r="G157" s="26" t="s">
        <v>24</v>
      </c>
      <c r="H157" s="64" t="s">
        <v>144</v>
      </c>
    </row>
    <row r="158" spans="2:8" ht="27.75" customHeight="1" x14ac:dyDescent="0.35">
      <c r="B158" s="45"/>
      <c r="C158" s="28"/>
      <c r="D158" s="28"/>
      <c r="E158" s="28"/>
      <c r="F158" s="28"/>
      <c r="G158" s="26" t="s">
        <v>31</v>
      </c>
      <c r="H158" s="64" t="s">
        <v>144</v>
      </c>
    </row>
    <row r="159" spans="2:8" ht="27.75" customHeight="1" x14ac:dyDescent="0.35">
      <c r="B159" s="167" t="s">
        <v>89</v>
      </c>
      <c r="C159" s="168"/>
      <c r="D159" s="168"/>
      <c r="E159" s="168"/>
      <c r="F159" s="168"/>
      <c r="G159" s="169"/>
      <c r="H159" s="64" t="s">
        <v>144</v>
      </c>
    </row>
    <row r="160" spans="2:8" ht="27.75" customHeight="1" x14ac:dyDescent="0.35">
      <c r="B160" s="167" t="s">
        <v>45</v>
      </c>
      <c r="C160" s="168"/>
      <c r="D160" s="168"/>
      <c r="E160" s="168"/>
      <c r="F160" s="168"/>
      <c r="G160" s="169"/>
      <c r="H160" s="64" t="s">
        <v>144</v>
      </c>
    </row>
    <row r="161" spans="2:8" ht="27.75" customHeight="1" x14ac:dyDescent="0.35">
      <c r="B161" s="45"/>
      <c r="C161" s="28"/>
      <c r="D161" s="28"/>
      <c r="E161" s="28"/>
      <c r="F161" s="28"/>
      <c r="G161" s="26" t="s">
        <v>47</v>
      </c>
      <c r="H161" s="64" t="s">
        <v>144</v>
      </c>
    </row>
    <row r="162" spans="2:8" ht="27.75" customHeight="1" x14ac:dyDescent="0.35">
      <c r="B162" s="167" t="s">
        <v>48</v>
      </c>
      <c r="C162" s="168"/>
      <c r="D162" s="168"/>
      <c r="E162" s="168"/>
      <c r="F162" s="168"/>
      <c r="G162" s="169"/>
      <c r="H162" s="64" t="s">
        <v>144</v>
      </c>
    </row>
    <row r="163" spans="2:8" ht="27.75" customHeight="1" x14ac:dyDescent="0.35">
      <c r="B163" s="45"/>
      <c r="C163" s="28"/>
      <c r="D163" s="28"/>
      <c r="E163" s="28"/>
      <c r="F163" s="28"/>
      <c r="G163" s="26" t="s">
        <v>49</v>
      </c>
      <c r="H163" s="64" t="s">
        <v>144</v>
      </c>
    </row>
    <row r="164" spans="2:8" ht="27.75" customHeight="1" x14ac:dyDescent="0.35">
      <c r="B164" s="167" t="s">
        <v>50</v>
      </c>
      <c r="C164" s="168"/>
      <c r="D164" s="168"/>
      <c r="E164" s="168"/>
      <c r="F164" s="168"/>
      <c r="G164" s="169"/>
      <c r="H164" s="64" t="s">
        <v>144</v>
      </c>
    </row>
    <row r="165" spans="2:8" ht="27.75" customHeight="1" x14ac:dyDescent="0.35">
      <c r="B165" s="45"/>
      <c r="C165" s="28"/>
      <c r="D165" s="28"/>
      <c r="E165" s="28"/>
      <c r="F165" s="28"/>
      <c r="G165" s="26" t="s">
        <v>46</v>
      </c>
      <c r="H165" s="64" t="s">
        <v>144</v>
      </c>
    </row>
    <row r="166" spans="2:8" ht="27.75" customHeight="1" x14ac:dyDescent="0.35">
      <c r="B166" s="167" t="s">
        <v>51</v>
      </c>
      <c r="C166" s="168"/>
      <c r="D166" s="168"/>
      <c r="E166" s="168"/>
      <c r="F166" s="168"/>
      <c r="G166" s="169"/>
      <c r="H166" s="64" t="s">
        <v>144</v>
      </c>
    </row>
    <row r="167" spans="2:8" ht="27.75" customHeight="1" x14ac:dyDescent="0.35">
      <c r="B167" s="167" t="s">
        <v>52</v>
      </c>
      <c r="C167" s="168"/>
      <c r="D167" s="168"/>
      <c r="E167" s="168"/>
      <c r="F167" s="168"/>
      <c r="G167" s="169"/>
      <c r="H167" s="64" t="s">
        <v>144</v>
      </c>
    </row>
    <row r="168" spans="2:8" ht="27.75" customHeight="1" x14ac:dyDescent="0.35">
      <c r="B168" s="42" t="s">
        <v>20</v>
      </c>
      <c r="C168" s="11"/>
      <c r="D168" s="28"/>
      <c r="E168" s="28"/>
      <c r="F168" s="28"/>
      <c r="G168" s="28"/>
      <c r="H168" s="52"/>
    </row>
    <row r="169" spans="2:8" ht="27.75" customHeight="1" x14ac:dyDescent="0.35">
      <c r="B169" s="177" t="s">
        <v>63</v>
      </c>
      <c r="C169" s="178"/>
      <c r="D169" s="178"/>
      <c r="E169" s="178"/>
      <c r="F169" s="178"/>
      <c r="G169" s="253"/>
      <c r="H169" s="64" t="s">
        <v>144</v>
      </c>
    </row>
    <row r="170" spans="2:8" ht="27.75" customHeight="1" x14ac:dyDescent="0.35">
      <c r="B170" s="47"/>
      <c r="C170" s="34"/>
      <c r="D170" s="34"/>
      <c r="E170" s="34"/>
      <c r="F170" s="34"/>
      <c r="G170" s="99" t="s">
        <v>18</v>
      </c>
      <c r="H170" s="64" t="s">
        <v>144</v>
      </c>
    </row>
    <row r="171" spans="2:8" ht="27.75" customHeight="1" x14ac:dyDescent="0.35">
      <c r="B171" s="207" t="s">
        <v>180</v>
      </c>
      <c r="C171" s="208"/>
      <c r="D171" s="208"/>
      <c r="E171" s="208"/>
      <c r="F171" s="208"/>
      <c r="G171" s="209"/>
      <c r="H171" s="64" t="s">
        <v>144</v>
      </c>
    </row>
    <row r="172" spans="2:8" ht="27.75" customHeight="1" x14ac:dyDescent="0.35">
      <c r="B172" s="207" t="s">
        <v>181</v>
      </c>
      <c r="C172" s="208"/>
      <c r="D172" s="208"/>
      <c r="E172" s="208"/>
      <c r="F172" s="208"/>
      <c r="G172" s="209"/>
      <c r="H172" s="64" t="s">
        <v>144</v>
      </c>
    </row>
    <row r="173" spans="2:8" ht="27.75" customHeight="1" x14ac:dyDescent="0.35">
      <c r="B173" s="48" t="s">
        <v>35</v>
      </c>
      <c r="C173" s="12"/>
      <c r="D173" s="12"/>
      <c r="E173" s="12"/>
      <c r="F173" s="12"/>
      <c r="G173" s="13"/>
      <c r="H173" s="52"/>
    </row>
    <row r="174" spans="2:8" ht="27.75" customHeight="1" x14ac:dyDescent="0.35">
      <c r="B174" s="45"/>
      <c r="C174" s="28"/>
      <c r="D174" s="28"/>
      <c r="E174" s="28"/>
      <c r="F174" s="28"/>
      <c r="G174" s="26" t="s">
        <v>32</v>
      </c>
      <c r="H174" s="64" t="s">
        <v>144</v>
      </c>
    </row>
    <row r="175" spans="2:8" ht="27.75" customHeight="1" x14ac:dyDescent="0.35">
      <c r="B175" s="171" t="s">
        <v>58</v>
      </c>
      <c r="C175" s="172"/>
      <c r="D175" s="172"/>
      <c r="E175" s="172"/>
      <c r="F175" s="172"/>
      <c r="G175" s="173"/>
      <c r="H175" s="64" t="s">
        <v>144</v>
      </c>
    </row>
    <row r="176" spans="2:8" ht="27.75" customHeight="1" x14ac:dyDescent="0.35">
      <c r="B176" s="165" t="s">
        <v>59</v>
      </c>
      <c r="C176" s="166"/>
      <c r="D176" s="166"/>
      <c r="E176" s="166"/>
      <c r="F176" s="166"/>
      <c r="G176" s="182"/>
      <c r="H176" s="64" t="s">
        <v>144</v>
      </c>
    </row>
    <row r="177" spans="2:8" ht="27.75" customHeight="1" x14ac:dyDescent="0.35">
      <c r="B177" s="42" t="s">
        <v>36</v>
      </c>
      <c r="C177" s="10"/>
      <c r="D177" s="9"/>
      <c r="E177" s="9"/>
      <c r="F177" s="9"/>
      <c r="G177" s="9"/>
      <c r="H177" s="52"/>
    </row>
    <row r="178" spans="2:8" ht="27.75" customHeight="1" x14ac:dyDescent="0.35">
      <c r="B178" s="174" t="s">
        <v>37</v>
      </c>
      <c r="C178" s="175"/>
      <c r="D178" s="175"/>
      <c r="E178" s="175"/>
      <c r="F178" s="175"/>
      <c r="G178" s="175"/>
      <c r="H178" s="64" t="s">
        <v>144</v>
      </c>
    </row>
    <row r="179" spans="2:8" ht="27.75" customHeight="1" x14ac:dyDescent="0.35">
      <c r="B179" s="163" t="s">
        <v>57</v>
      </c>
      <c r="C179" s="164"/>
      <c r="D179" s="164"/>
      <c r="E179" s="164"/>
      <c r="F179" s="164"/>
      <c r="G179" s="164"/>
      <c r="H179" s="64" t="s">
        <v>144</v>
      </c>
    </row>
    <row r="180" spans="2:8" ht="27.75" customHeight="1" x14ac:dyDescent="0.35">
      <c r="B180" s="177" t="s">
        <v>60</v>
      </c>
      <c r="C180" s="178"/>
      <c r="D180" s="178"/>
      <c r="E180" s="178"/>
      <c r="F180" s="178"/>
      <c r="G180" s="178"/>
      <c r="H180" s="64" t="s">
        <v>144</v>
      </c>
    </row>
    <row r="181" spans="2:8" ht="27.75" customHeight="1" x14ac:dyDescent="0.35">
      <c r="B181" s="42" t="s">
        <v>33</v>
      </c>
      <c r="C181" s="9"/>
      <c r="D181" s="9"/>
      <c r="E181" s="9"/>
      <c r="F181" s="9"/>
      <c r="G181" s="9"/>
      <c r="H181" s="52"/>
    </row>
    <row r="182" spans="2:8" ht="27.75" customHeight="1" x14ac:dyDescent="0.35">
      <c r="B182" s="167" t="s">
        <v>78</v>
      </c>
      <c r="C182" s="168"/>
      <c r="D182" s="168"/>
      <c r="E182" s="168"/>
      <c r="F182" s="168"/>
      <c r="G182" s="168"/>
      <c r="H182" s="64" t="s">
        <v>144</v>
      </c>
    </row>
    <row r="183" spans="2:8" ht="27.75" customHeight="1" x14ac:dyDescent="0.35">
      <c r="B183" s="163" t="s">
        <v>61</v>
      </c>
      <c r="C183" s="164"/>
      <c r="D183" s="164"/>
      <c r="E183" s="164"/>
      <c r="F183" s="164"/>
      <c r="G183" s="170"/>
      <c r="H183" s="64" t="s">
        <v>144</v>
      </c>
    </row>
    <row r="184" spans="2:8" ht="27.75" customHeight="1" x14ac:dyDescent="0.35">
      <c r="B184" s="167" t="s">
        <v>39</v>
      </c>
      <c r="C184" s="168"/>
      <c r="D184" s="168"/>
      <c r="E184" s="168"/>
      <c r="F184" s="168"/>
      <c r="G184" s="168"/>
      <c r="H184" s="64" t="s">
        <v>144</v>
      </c>
    </row>
    <row r="185" spans="2:8" ht="27.75" customHeight="1" x14ac:dyDescent="0.35">
      <c r="B185" s="171" t="s">
        <v>40</v>
      </c>
      <c r="C185" s="172"/>
      <c r="D185" s="172"/>
      <c r="E185" s="172"/>
      <c r="F185" s="172"/>
      <c r="G185" s="172"/>
      <c r="H185" s="64" t="s">
        <v>144</v>
      </c>
    </row>
    <row r="186" spans="2:8" ht="27.75" customHeight="1" x14ac:dyDescent="0.35">
      <c r="B186" s="163" t="s">
        <v>53</v>
      </c>
      <c r="C186" s="164"/>
      <c r="D186" s="164"/>
      <c r="E186" s="164"/>
      <c r="F186" s="164"/>
      <c r="G186" s="164"/>
      <c r="H186" s="64" t="s">
        <v>144</v>
      </c>
    </row>
    <row r="187" spans="2:8" ht="27.75" customHeight="1" x14ac:dyDescent="0.35">
      <c r="B187" s="171" t="s">
        <v>55</v>
      </c>
      <c r="C187" s="172"/>
      <c r="D187" s="172"/>
      <c r="E187" s="172"/>
      <c r="F187" s="172"/>
      <c r="G187" s="173"/>
      <c r="H187" s="64" t="s">
        <v>144</v>
      </c>
    </row>
    <row r="188" spans="2:8" ht="27.75" customHeight="1" x14ac:dyDescent="0.35">
      <c r="B188" s="42" t="s">
        <v>41</v>
      </c>
      <c r="C188" s="9"/>
      <c r="D188" s="9"/>
      <c r="E188" s="9"/>
      <c r="F188" s="9"/>
      <c r="G188" s="9"/>
      <c r="H188" s="52"/>
    </row>
    <row r="189" spans="2:8" ht="27.75" customHeight="1" x14ac:dyDescent="0.35">
      <c r="B189" s="177" t="s">
        <v>79</v>
      </c>
      <c r="C189" s="178"/>
      <c r="D189" s="178"/>
      <c r="E189" s="178"/>
      <c r="F189" s="178"/>
      <c r="G189" s="178"/>
      <c r="H189" s="64" t="s">
        <v>144</v>
      </c>
    </row>
    <row r="190" spans="2:8" ht="27.75" customHeight="1" x14ac:dyDescent="0.35">
      <c r="B190" s="50"/>
      <c r="C190" s="31"/>
      <c r="D190" s="31"/>
      <c r="E190" s="31"/>
      <c r="F190" s="31"/>
      <c r="G190" s="31"/>
      <c r="H190" s="52"/>
    </row>
    <row r="191" spans="2:8" ht="15" customHeight="1" x14ac:dyDescent="0.35">
      <c r="B191" s="50"/>
      <c r="C191" s="31"/>
      <c r="D191" s="31"/>
      <c r="E191" s="31"/>
      <c r="F191" s="31"/>
      <c r="G191" s="31"/>
      <c r="H191" s="52"/>
    </row>
    <row r="192" spans="2:8" ht="15" customHeight="1" x14ac:dyDescent="0.35">
      <c r="B192" s="103"/>
      <c r="C192" s="104"/>
      <c r="D192" s="104"/>
      <c r="E192" s="104"/>
      <c r="F192" s="104"/>
      <c r="G192" s="104"/>
      <c r="H192" s="105"/>
    </row>
    <row r="193" spans="1:8" ht="15" customHeight="1" x14ac:dyDescent="0.35">
      <c r="A193" s="238" t="s">
        <v>156</v>
      </c>
      <c r="B193" s="240" t="s">
        <v>157</v>
      </c>
      <c r="C193" s="241"/>
      <c r="D193" s="241"/>
      <c r="E193" s="241"/>
      <c r="F193" s="241"/>
      <c r="G193" s="244" t="s">
        <v>148</v>
      </c>
      <c r="H193" s="245"/>
    </row>
    <row r="194" spans="1:8" ht="15" customHeight="1" x14ac:dyDescent="0.35">
      <c r="A194" s="239"/>
      <c r="B194" s="242"/>
      <c r="C194" s="243"/>
      <c r="D194" s="243"/>
      <c r="E194" s="243"/>
      <c r="F194" s="243"/>
      <c r="G194" s="203">
        <f>1-(COUNTIF(H197:H199,"Sélectionnez votre réponse")/3)</f>
        <v>0</v>
      </c>
      <c r="H194" s="204"/>
    </row>
    <row r="195" spans="1:8" ht="15" customHeight="1" x14ac:dyDescent="0.35">
      <c r="B195" s="202" t="s">
        <v>158</v>
      </c>
      <c r="C195" s="202"/>
      <c r="D195" s="202"/>
      <c r="E195" s="202"/>
      <c r="F195" s="202"/>
      <c r="G195" s="202"/>
      <c r="H195" s="202"/>
    </row>
    <row r="196" spans="1:8" ht="15" customHeight="1" x14ac:dyDescent="0.35">
      <c r="B196" s="42"/>
      <c r="C196" s="9"/>
      <c r="D196" s="9"/>
      <c r="E196" s="9"/>
      <c r="F196" s="9"/>
      <c r="G196" s="9"/>
      <c r="H196" s="52"/>
    </row>
    <row r="197" spans="1:8" ht="27.75" customHeight="1" x14ac:dyDescent="0.35">
      <c r="B197" s="174" t="s">
        <v>135</v>
      </c>
      <c r="C197" s="175"/>
      <c r="D197" s="175"/>
      <c r="E197" s="175"/>
      <c r="F197" s="175"/>
      <c r="G197" s="175"/>
      <c r="H197" s="64" t="s">
        <v>144</v>
      </c>
    </row>
    <row r="198" spans="1:8" ht="27.75" customHeight="1" x14ac:dyDescent="0.35">
      <c r="B198" s="167" t="s">
        <v>137</v>
      </c>
      <c r="C198" s="168"/>
      <c r="D198" s="168"/>
      <c r="E198" s="168"/>
      <c r="F198" s="168"/>
      <c r="G198" s="169"/>
      <c r="H198" s="64" t="s">
        <v>144</v>
      </c>
    </row>
    <row r="199" spans="1:8" ht="27.75" customHeight="1" x14ac:dyDescent="0.35">
      <c r="B199" s="167" t="s">
        <v>136</v>
      </c>
      <c r="C199" s="168"/>
      <c r="D199" s="168"/>
      <c r="E199" s="168"/>
      <c r="F199" s="168"/>
      <c r="G199" s="168"/>
      <c r="H199" s="64" t="s">
        <v>144</v>
      </c>
    </row>
    <row r="200" spans="1:8" ht="15" customHeight="1" x14ac:dyDescent="0.35">
      <c r="B200" s="36"/>
      <c r="C200" s="13"/>
      <c r="D200" s="9"/>
      <c r="E200" s="13"/>
      <c r="F200" s="13"/>
      <c r="G200" s="9"/>
      <c r="H200" s="52"/>
    </row>
    <row r="201" spans="1:8" ht="15" customHeight="1" x14ac:dyDescent="0.35">
      <c r="B201" s="103"/>
      <c r="C201" s="104"/>
      <c r="D201" s="104"/>
      <c r="E201" s="104"/>
      <c r="F201" s="104"/>
      <c r="G201" s="104"/>
      <c r="H201" s="105"/>
    </row>
    <row r="202" spans="1:8" ht="15" customHeight="1" x14ac:dyDescent="0.35">
      <c r="A202" s="238" t="s">
        <v>159</v>
      </c>
      <c r="B202" s="240" t="s">
        <v>160</v>
      </c>
      <c r="C202" s="241"/>
      <c r="D202" s="241"/>
      <c r="E202" s="241"/>
      <c r="F202" s="241"/>
      <c r="G202" s="244" t="s">
        <v>148</v>
      </c>
      <c r="H202" s="245"/>
    </row>
    <row r="203" spans="1:8" ht="15" customHeight="1" x14ac:dyDescent="0.35">
      <c r="A203" s="239"/>
      <c r="B203" s="242"/>
      <c r="C203" s="243"/>
      <c r="D203" s="243"/>
      <c r="E203" s="243"/>
      <c r="F203" s="243"/>
      <c r="G203" s="203">
        <f>1-(COUNTIF(H205:H207,"Sélectionnez votre réponse")/2)</f>
        <v>0</v>
      </c>
      <c r="H203" s="204"/>
    </row>
    <row r="204" spans="1:8" ht="15" customHeight="1" x14ac:dyDescent="0.35">
      <c r="B204" s="202" t="s">
        <v>161</v>
      </c>
      <c r="C204" s="202"/>
      <c r="D204" s="202"/>
      <c r="E204" s="202"/>
      <c r="F204" s="202"/>
      <c r="G204" s="202"/>
      <c r="H204" s="202"/>
    </row>
    <row r="205" spans="1:8" ht="15" customHeight="1" x14ac:dyDescent="0.35">
      <c r="B205" s="42"/>
      <c r="C205" s="9"/>
      <c r="D205" s="9"/>
      <c r="E205" s="9"/>
      <c r="F205" s="9"/>
      <c r="G205" s="9"/>
      <c r="H205" s="52"/>
    </row>
    <row r="206" spans="1:8" ht="27.75" customHeight="1" x14ac:dyDescent="0.35">
      <c r="B206" s="177" t="s">
        <v>116</v>
      </c>
      <c r="C206" s="178"/>
      <c r="D206" s="178"/>
      <c r="E206" s="178"/>
      <c r="F206" s="178"/>
      <c r="G206" s="178"/>
      <c r="H206" s="64" t="s">
        <v>144</v>
      </c>
    </row>
    <row r="207" spans="1:8" ht="27.75" customHeight="1" x14ac:dyDescent="0.35">
      <c r="B207" s="163" t="s">
        <v>74</v>
      </c>
      <c r="C207" s="164"/>
      <c r="D207" s="164"/>
      <c r="E207" s="164"/>
      <c r="F207" s="164"/>
      <c r="G207" s="164"/>
      <c r="H207" s="64" t="s">
        <v>144</v>
      </c>
    </row>
    <row r="208" spans="1:8" ht="15" customHeight="1" x14ac:dyDescent="0.35">
      <c r="B208" s="49"/>
      <c r="C208" s="15"/>
      <c r="D208" s="31"/>
      <c r="E208" s="31"/>
      <c r="F208" s="31"/>
      <c r="G208" s="31"/>
      <c r="H208" s="52"/>
    </row>
    <row r="209" spans="1:8" ht="15" customHeight="1" x14ac:dyDescent="0.35">
      <c r="B209" s="103"/>
      <c r="C209" s="104"/>
      <c r="D209" s="104"/>
      <c r="E209" s="104"/>
      <c r="F209" s="104"/>
      <c r="G209" s="104"/>
      <c r="H209" s="105"/>
    </row>
    <row r="210" spans="1:8" ht="15" customHeight="1" x14ac:dyDescent="0.35">
      <c r="A210" s="238" t="s">
        <v>162</v>
      </c>
      <c r="B210" s="240" t="s">
        <v>163</v>
      </c>
      <c r="C210" s="241"/>
      <c r="D210" s="241"/>
      <c r="E210" s="241"/>
      <c r="F210" s="241"/>
      <c r="G210" s="244" t="s">
        <v>148</v>
      </c>
      <c r="H210" s="245"/>
    </row>
    <row r="211" spans="1:8" ht="15" customHeight="1" x14ac:dyDescent="0.35">
      <c r="A211" s="239"/>
      <c r="B211" s="242"/>
      <c r="C211" s="243"/>
      <c r="D211" s="243"/>
      <c r="E211" s="243"/>
      <c r="F211" s="243"/>
      <c r="G211" s="203">
        <f>1-(COUNTIF(H213:H216,"Sélectionnez votre réponse")/3)</f>
        <v>0</v>
      </c>
      <c r="H211" s="204"/>
    </row>
    <row r="212" spans="1:8" ht="15" customHeight="1" x14ac:dyDescent="0.35">
      <c r="B212" s="202" t="s">
        <v>164</v>
      </c>
      <c r="C212" s="202"/>
      <c r="D212" s="202"/>
      <c r="E212" s="202"/>
      <c r="F212" s="202"/>
      <c r="G212" s="202"/>
      <c r="H212" s="202"/>
    </row>
    <row r="213" spans="1:8" ht="15" customHeight="1" x14ac:dyDescent="0.35">
      <c r="B213" s="42"/>
      <c r="C213" s="9"/>
      <c r="D213" s="9"/>
      <c r="E213" s="9"/>
      <c r="F213" s="9"/>
      <c r="G213" s="9"/>
      <c r="H213" s="52"/>
    </row>
    <row r="214" spans="1:8" ht="27.75" customHeight="1" x14ac:dyDescent="0.35">
      <c r="B214" s="163" t="s">
        <v>71</v>
      </c>
      <c r="C214" s="164"/>
      <c r="D214" s="164"/>
      <c r="E214" s="164"/>
      <c r="F214" s="164"/>
      <c r="G214" s="164"/>
      <c r="H214" s="64" t="s">
        <v>144</v>
      </c>
    </row>
    <row r="215" spans="1:8" ht="27.75" customHeight="1" x14ac:dyDescent="0.35">
      <c r="B215" s="177" t="s">
        <v>72</v>
      </c>
      <c r="C215" s="178"/>
      <c r="D215" s="178"/>
      <c r="E215" s="178"/>
      <c r="F215" s="178"/>
      <c r="G215" s="178"/>
      <c r="H215" s="64" t="s">
        <v>144</v>
      </c>
    </row>
    <row r="216" spans="1:8" ht="27.75" customHeight="1" x14ac:dyDescent="0.35">
      <c r="B216" s="163" t="s">
        <v>73</v>
      </c>
      <c r="C216" s="164"/>
      <c r="D216" s="164"/>
      <c r="E216" s="164"/>
      <c r="F216" s="164"/>
      <c r="G216" s="170"/>
      <c r="H216" s="64" t="s">
        <v>144</v>
      </c>
    </row>
    <row r="217" spans="1:8" ht="15" customHeight="1" x14ac:dyDescent="0.35">
      <c r="B217" s="50"/>
      <c r="C217" s="31"/>
      <c r="D217" s="31"/>
      <c r="E217" s="31"/>
      <c r="F217" s="31"/>
      <c r="G217" s="31"/>
      <c r="H217" s="52"/>
    </row>
    <row r="218" spans="1:8" ht="15" customHeight="1" x14ac:dyDescent="0.35">
      <c r="B218" s="103"/>
      <c r="C218" s="104"/>
      <c r="D218" s="104"/>
      <c r="E218" s="104"/>
      <c r="F218" s="104"/>
      <c r="G218" s="104"/>
      <c r="H218" s="105"/>
    </row>
    <row r="219" spans="1:8" ht="15" customHeight="1" x14ac:dyDescent="0.35">
      <c r="A219" s="238" t="s">
        <v>165</v>
      </c>
      <c r="B219" s="240" t="s">
        <v>166</v>
      </c>
      <c r="C219" s="241"/>
      <c r="D219" s="241"/>
      <c r="E219" s="241"/>
      <c r="F219" s="241"/>
      <c r="G219" s="244" t="s">
        <v>148</v>
      </c>
      <c r="H219" s="245"/>
    </row>
    <row r="220" spans="1:8" ht="15" customHeight="1" x14ac:dyDescent="0.35">
      <c r="A220" s="239"/>
      <c r="B220" s="242"/>
      <c r="C220" s="243"/>
      <c r="D220" s="243"/>
      <c r="E220" s="243"/>
      <c r="F220" s="243"/>
      <c r="G220" s="203">
        <f>1-(COUNTIF(H222:H226,"Sélectionnez votre réponse")/4)</f>
        <v>0</v>
      </c>
      <c r="H220" s="204"/>
    </row>
    <row r="221" spans="1:8" ht="15" customHeight="1" x14ac:dyDescent="0.35">
      <c r="B221" s="256" t="s">
        <v>167</v>
      </c>
      <c r="C221" s="256"/>
      <c r="D221" s="256"/>
      <c r="E221" s="256"/>
      <c r="F221" s="256"/>
      <c r="G221" s="256"/>
      <c r="H221" s="256"/>
    </row>
    <row r="222" spans="1:8" ht="15" customHeight="1" x14ac:dyDescent="0.35">
      <c r="B222" s="202"/>
      <c r="C222" s="202"/>
      <c r="D222" s="202"/>
      <c r="E222" s="202"/>
      <c r="F222" s="202"/>
      <c r="G222" s="202"/>
      <c r="H222" s="202"/>
    </row>
    <row r="223" spans="1:8" ht="27.75" customHeight="1" x14ac:dyDescent="0.35">
      <c r="B223" s="177" t="s">
        <v>64</v>
      </c>
      <c r="C223" s="178"/>
      <c r="D223" s="178"/>
      <c r="E223" s="178"/>
      <c r="F223" s="178"/>
      <c r="G223" s="178"/>
      <c r="H223" s="64" t="s">
        <v>144</v>
      </c>
    </row>
    <row r="224" spans="1:8" ht="27.75" customHeight="1" x14ac:dyDescent="0.35">
      <c r="B224" s="163" t="s">
        <v>70</v>
      </c>
      <c r="C224" s="164"/>
      <c r="D224" s="164"/>
      <c r="E224" s="164"/>
      <c r="F224" s="164"/>
      <c r="G224" s="164"/>
      <c r="H224" s="64" t="s">
        <v>144</v>
      </c>
    </row>
    <row r="225" spans="1:8" ht="27.75" customHeight="1" x14ac:dyDescent="0.35">
      <c r="B225" s="163" t="s">
        <v>69</v>
      </c>
      <c r="C225" s="164"/>
      <c r="D225" s="164"/>
      <c r="E225" s="164"/>
      <c r="F225" s="164"/>
      <c r="G225" s="164"/>
      <c r="H225" s="64" t="s">
        <v>144</v>
      </c>
    </row>
    <row r="226" spans="1:8" ht="27.75" customHeight="1" x14ac:dyDescent="0.35">
      <c r="B226" s="163" t="s">
        <v>128</v>
      </c>
      <c r="C226" s="164"/>
      <c r="D226" s="164"/>
      <c r="E226" s="164"/>
      <c r="F226" s="164"/>
      <c r="G226" s="164"/>
      <c r="H226" s="64" t="s">
        <v>144</v>
      </c>
    </row>
    <row r="227" spans="1:8" ht="15" customHeight="1" x14ac:dyDescent="0.35">
      <c r="B227" s="42"/>
      <c r="C227" s="11"/>
      <c r="D227" s="28"/>
      <c r="E227" s="28"/>
      <c r="F227" s="28"/>
      <c r="G227" s="28"/>
      <c r="H227" s="52"/>
    </row>
    <row r="228" spans="1:8" ht="15" customHeight="1" x14ac:dyDescent="0.35">
      <c r="B228" s="103"/>
      <c r="C228" s="104"/>
      <c r="D228" s="104"/>
      <c r="E228" s="104"/>
      <c r="F228" s="104"/>
      <c r="G228" s="104"/>
      <c r="H228" s="105"/>
    </row>
    <row r="229" spans="1:8" ht="15" customHeight="1" x14ac:dyDescent="0.35">
      <c r="A229" s="238" t="s">
        <v>168</v>
      </c>
      <c r="B229" s="240" t="s">
        <v>169</v>
      </c>
      <c r="C229" s="241"/>
      <c r="D229" s="241"/>
      <c r="E229" s="241"/>
      <c r="F229" s="241"/>
      <c r="G229" s="244" t="s">
        <v>148</v>
      </c>
      <c r="H229" s="245"/>
    </row>
    <row r="230" spans="1:8" ht="15" customHeight="1" x14ac:dyDescent="0.35">
      <c r="A230" s="239"/>
      <c r="B230" s="242"/>
      <c r="C230" s="243"/>
      <c r="D230" s="243"/>
      <c r="E230" s="243"/>
      <c r="F230" s="243"/>
      <c r="G230" s="203">
        <f>1-(COUNTIF(H232:H238,"Sélectionnez votre réponse")/5)</f>
        <v>0</v>
      </c>
      <c r="H230" s="204"/>
    </row>
    <row r="231" spans="1:8" ht="15" customHeight="1" x14ac:dyDescent="0.35">
      <c r="B231" s="256" t="s">
        <v>170</v>
      </c>
      <c r="C231" s="256"/>
      <c r="D231" s="256"/>
      <c r="E231" s="256"/>
      <c r="F231" s="256"/>
      <c r="G231" s="256"/>
      <c r="H231" s="256"/>
    </row>
    <row r="232" spans="1:8" ht="15" customHeight="1" x14ac:dyDescent="0.35">
      <c r="B232" s="202"/>
      <c r="C232" s="202"/>
      <c r="D232" s="202"/>
      <c r="E232" s="202"/>
      <c r="F232" s="202"/>
      <c r="G232" s="202"/>
      <c r="H232" s="202"/>
    </row>
    <row r="233" spans="1:8" ht="15" customHeight="1" x14ac:dyDescent="0.35">
      <c r="B233" s="42"/>
      <c r="C233" s="9"/>
      <c r="D233" s="9"/>
      <c r="E233" s="9"/>
      <c r="F233" s="9"/>
      <c r="G233" s="9"/>
      <c r="H233" s="52"/>
    </row>
    <row r="234" spans="1:8" ht="27.75" customHeight="1" x14ac:dyDescent="0.35">
      <c r="B234" s="177" t="s">
        <v>66</v>
      </c>
      <c r="C234" s="178"/>
      <c r="D234" s="178"/>
      <c r="E234" s="178"/>
      <c r="F234" s="178"/>
      <c r="G234" s="178"/>
      <c r="H234" s="64" t="s">
        <v>144</v>
      </c>
    </row>
    <row r="235" spans="1:8" ht="27.75" customHeight="1" x14ac:dyDescent="0.35">
      <c r="B235" s="179" t="s">
        <v>67</v>
      </c>
      <c r="C235" s="164"/>
      <c r="D235" s="164"/>
      <c r="E235" s="164"/>
      <c r="F235" s="164"/>
      <c r="G235" s="164"/>
      <c r="H235" s="64" t="s">
        <v>144</v>
      </c>
    </row>
    <row r="236" spans="1:8" ht="27.75" customHeight="1" x14ac:dyDescent="0.35">
      <c r="B236" s="179" t="s">
        <v>68</v>
      </c>
      <c r="C236" s="180"/>
      <c r="D236" s="180"/>
      <c r="E236" s="180"/>
      <c r="F236" s="180"/>
      <c r="G236" s="181"/>
      <c r="H236" s="64" t="s">
        <v>144</v>
      </c>
    </row>
    <row r="237" spans="1:8" ht="27.75" customHeight="1" x14ac:dyDescent="0.35">
      <c r="B237" s="179" t="s">
        <v>69</v>
      </c>
      <c r="C237" s="180"/>
      <c r="D237" s="180"/>
      <c r="E237" s="180"/>
      <c r="F237" s="180"/>
      <c r="G237" s="181"/>
      <c r="H237" s="64" t="s">
        <v>144</v>
      </c>
    </row>
    <row r="238" spans="1:8" ht="27.75" customHeight="1" x14ac:dyDescent="0.35">
      <c r="B238" s="163" t="s">
        <v>65</v>
      </c>
      <c r="C238" s="164"/>
      <c r="D238" s="164"/>
      <c r="E238" s="164"/>
      <c r="F238" s="164"/>
      <c r="G238" s="164"/>
      <c r="H238" s="64" t="s">
        <v>144</v>
      </c>
    </row>
    <row r="239" spans="1:8" ht="15" customHeight="1" x14ac:dyDescent="0.35">
      <c r="B239" s="50"/>
      <c r="C239" s="31"/>
      <c r="D239" s="31"/>
      <c r="E239" s="31"/>
      <c r="F239" s="31"/>
      <c r="G239" s="31"/>
      <c r="H239" s="52"/>
    </row>
    <row r="240" spans="1:8" ht="15" customHeight="1" thickBot="1" x14ac:dyDescent="0.4">
      <c r="B240" s="73"/>
      <c r="C240" s="74"/>
      <c r="D240" s="74"/>
      <c r="E240" s="74"/>
      <c r="F240" s="74"/>
      <c r="G240" s="74"/>
      <c r="H240" s="75"/>
    </row>
    <row r="241" spans="1:8" ht="15" customHeight="1" x14ac:dyDescent="0.35">
      <c r="A241" s="254" t="s">
        <v>174</v>
      </c>
      <c r="B241" s="257" t="s">
        <v>122</v>
      </c>
      <c r="C241" s="197"/>
      <c r="D241" s="197"/>
      <c r="E241" s="197"/>
      <c r="F241" s="198"/>
      <c r="G241" s="259" t="s">
        <v>148</v>
      </c>
      <c r="H241" s="260"/>
    </row>
    <row r="242" spans="1:8" ht="15" customHeight="1" thickBot="1" x14ac:dyDescent="0.4">
      <c r="A242" s="255"/>
      <c r="B242" s="258"/>
      <c r="C242" s="199"/>
      <c r="D242" s="199"/>
      <c r="E242" s="199"/>
      <c r="F242" s="200"/>
      <c r="G242" s="261">
        <f>1-(COUNTIF(B244:H257,"Sélectionnez votre réponse")/5)</f>
        <v>0</v>
      </c>
      <c r="H242" s="262"/>
    </row>
    <row r="243" spans="1:8" ht="15" customHeight="1" x14ac:dyDescent="0.35">
      <c r="B243" s="70"/>
      <c r="C243" s="71"/>
      <c r="D243" s="71"/>
      <c r="E243" s="71"/>
      <c r="F243" s="71"/>
      <c r="G243" s="71"/>
      <c r="H243" s="72"/>
    </row>
    <row r="244" spans="1:8" ht="27.75" customHeight="1" x14ac:dyDescent="0.35">
      <c r="B244" s="174" t="s">
        <v>129</v>
      </c>
      <c r="C244" s="175"/>
      <c r="D244" s="175"/>
      <c r="E244" s="175"/>
      <c r="F244" s="175"/>
      <c r="G244" s="175"/>
      <c r="H244" s="64" t="s">
        <v>144</v>
      </c>
    </row>
    <row r="245" spans="1:8" ht="27.75" customHeight="1" x14ac:dyDescent="0.35">
      <c r="B245" s="183" t="s">
        <v>109</v>
      </c>
      <c r="C245" s="184"/>
      <c r="D245" s="185"/>
      <c r="E245" s="186"/>
      <c r="F245" s="187"/>
      <c r="G245" s="187"/>
      <c r="H245" s="188"/>
    </row>
    <row r="246" spans="1:8" ht="15" customHeight="1" x14ac:dyDescent="0.35">
      <c r="B246" s="41"/>
      <c r="C246" s="27"/>
      <c r="D246" s="32"/>
      <c r="E246" s="35"/>
      <c r="F246" s="35"/>
      <c r="G246" s="35"/>
      <c r="H246" s="59"/>
    </row>
    <row r="247" spans="1:8" ht="27.75" customHeight="1" x14ac:dyDescent="0.35">
      <c r="B247" s="174" t="s">
        <v>130</v>
      </c>
      <c r="C247" s="175"/>
      <c r="D247" s="175"/>
      <c r="E247" s="175"/>
      <c r="F247" s="175"/>
      <c r="G247" s="176"/>
      <c r="H247" s="64" t="s">
        <v>144</v>
      </c>
    </row>
    <row r="248" spans="1:8" ht="27.75" customHeight="1" x14ac:dyDescent="0.35">
      <c r="B248" s="183" t="s">
        <v>109</v>
      </c>
      <c r="C248" s="184"/>
      <c r="D248" s="185"/>
      <c r="E248" s="186"/>
      <c r="F248" s="187"/>
      <c r="G248" s="187"/>
      <c r="H248" s="188"/>
    </row>
    <row r="249" spans="1:8" ht="15" customHeight="1" x14ac:dyDescent="0.35">
      <c r="B249" s="41"/>
      <c r="C249" s="27"/>
      <c r="D249" s="32"/>
      <c r="E249" s="35"/>
      <c r="F249" s="35"/>
      <c r="G249" s="35"/>
      <c r="H249" s="59"/>
    </row>
    <row r="250" spans="1:8" ht="27.75" customHeight="1" x14ac:dyDescent="0.35">
      <c r="B250" s="174" t="s">
        <v>138</v>
      </c>
      <c r="C250" s="175"/>
      <c r="D250" s="175"/>
      <c r="E250" s="175"/>
      <c r="F250" s="175"/>
      <c r="G250" s="176"/>
      <c r="H250" s="64" t="s">
        <v>144</v>
      </c>
    </row>
    <row r="251" spans="1:8" ht="27.75" customHeight="1" x14ac:dyDescent="0.35">
      <c r="B251" s="183" t="s">
        <v>109</v>
      </c>
      <c r="C251" s="184"/>
      <c r="D251" s="185"/>
      <c r="E251" s="186"/>
      <c r="F251" s="187"/>
      <c r="G251" s="187"/>
      <c r="H251" s="188"/>
    </row>
    <row r="252" spans="1:8" ht="15" customHeight="1" x14ac:dyDescent="0.35">
      <c r="B252" s="41"/>
      <c r="C252" s="27"/>
      <c r="D252" s="32"/>
      <c r="E252" s="35"/>
      <c r="F252" s="35"/>
      <c r="G252" s="35"/>
      <c r="H252" s="59"/>
    </row>
    <row r="253" spans="1:8" ht="27.75" customHeight="1" x14ac:dyDescent="0.35">
      <c r="B253" s="174" t="s">
        <v>131</v>
      </c>
      <c r="C253" s="175"/>
      <c r="D253" s="175"/>
      <c r="E253" s="175"/>
      <c r="F253" s="175"/>
      <c r="G253" s="175"/>
      <c r="H253" s="64" t="s">
        <v>144</v>
      </c>
    </row>
    <row r="254" spans="1:8" ht="27.75" customHeight="1" x14ac:dyDescent="0.35">
      <c r="B254" s="183" t="s">
        <v>109</v>
      </c>
      <c r="C254" s="184"/>
      <c r="D254" s="185"/>
      <c r="E254" s="186"/>
      <c r="F254" s="187"/>
      <c r="G254" s="187"/>
      <c r="H254" s="188"/>
    </row>
    <row r="255" spans="1:8" ht="15" customHeight="1" x14ac:dyDescent="0.35">
      <c r="B255" s="41"/>
      <c r="C255" s="27"/>
      <c r="D255" s="32"/>
      <c r="E255" s="35"/>
      <c r="F255" s="35"/>
      <c r="G255" s="35"/>
      <c r="H255" s="59"/>
    </row>
    <row r="256" spans="1:8" ht="27.75" customHeight="1" x14ac:dyDescent="0.35">
      <c r="B256" s="174" t="s">
        <v>132</v>
      </c>
      <c r="C256" s="175"/>
      <c r="D256" s="175"/>
      <c r="E256" s="175"/>
      <c r="F256" s="175"/>
      <c r="G256" s="175"/>
      <c r="H256" s="64" t="s">
        <v>144</v>
      </c>
    </row>
    <row r="257" spans="1:8" ht="27.75" customHeight="1" x14ac:dyDescent="0.35">
      <c r="B257" s="183" t="s">
        <v>109</v>
      </c>
      <c r="C257" s="184"/>
      <c r="D257" s="185"/>
      <c r="E257" s="186"/>
      <c r="F257" s="187"/>
      <c r="G257" s="187"/>
      <c r="H257" s="188"/>
    </row>
    <row r="258" spans="1:8" ht="15" customHeight="1" x14ac:dyDescent="0.35">
      <c r="B258" s="100"/>
      <c r="C258" s="101"/>
      <c r="D258" s="101"/>
      <c r="E258" s="101"/>
      <c r="F258" s="101"/>
      <c r="G258" s="101"/>
      <c r="H258" s="102"/>
    </row>
    <row r="259" spans="1:8" ht="15" customHeight="1" x14ac:dyDescent="0.35"/>
    <row r="260" spans="1:8" ht="15" customHeight="1" x14ac:dyDescent="0.35"/>
    <row r="261" spans="1:8" ht="15" customHeight="1" x14ac:dyDescent="0.35"/>
    <row r="262" spans="1:8" ht="15" customHeight="1" x14ac:dyDescent="0.35"/>
    <row r="263" spans="1:8" ht="15" customHeight="1" x14ac:dyDescent="0.35"/>
    <row r="264" spans="1:8" ht="15" customHeight="1" x14ac:dyDescent="0.35"/>
    <row r="265" spans="1:8" ht="15" customHeight="1" x14ac:dyDescent="0.35"/>
    <row r="266" spans="1:8" ht="15" customHeight="1" x14ac:dyDescent="0.35"/>
    <row r="267" spans="1:8" ht="15" customHeight="1" x14ac:dyDescent="0.35"/>
    <row r="268" spans="1:8" ht="15" customHeight="1" thickBot="1" x14ac:dyDescent="0.4"/>
    <row r="269" spans="1:8" ht="15" customHeight="1" x14ac:dyDescent="0.35">
      <c r="A269" s="254" t="s">
        <v>175</v>
      </c>
      <c r="B269" s="197" t="s">
        <v>80</v>
      </c>
      <c r="C269" s="197"/>
      <c r="D269" s="197"/>
      <c r="E269" s="197"/>
      <c r="F269" s="197"/>
      <c r="G269" s="197"/>
      <c r="H269" s="198"/>
    </row>
    <row r="270" spans="1:8" ht="15" customHeight="1" thickBot="1" x14ac:dyDescent="0.4">
      <c r="A270" s="255"/>
      <c r="B270" s="199"/>
      <c r="C270" s="199"/>
      <c r="D270" s="199"/>
      <c r="E270" s="199"/>
      <c r="F270" s="199"/>
      <c r="G270" s="199"/>
      <c r="H270" s="200"/>
    </row>
    <row r="271" spans="1:8" ht="15" customHeight="1" x14ac:dyDescent="0.35">
      <c r="B271" s="191"/>
      <c r="C271" s="192"/>
      <c r="D271" s="192"/>
      <c r="E271" s="192"/>
      <c r="F271" s="192"/>
      <c r="G271" s="192"/>
      <c r="H271" s="193"/>
    </row>
    <row r="272" spans="1:8" ht="15" customHeight="1" x14ac:dyDescent="0.35">
      <c r="B272" s="29"/>
      <c r="C272" s="30"/>
      <c r="D272" s="30"/>
      <c r="E272" s="30"/>
      <c r="F272" s="30"/>
      <c r="G272" s="30"/>
      <c r="H272" s="58"/>
    </row>
    <row r="273" spans="2:8" ht="15" customHeight="1" x14ac:dyDescent="0.35">
      <c r="B273" s="29"/>
      <c r="C273" s="154" t="s">
        <v>110</v>
      </c>
      <c r="D273" s="155"/>
      <c r="E273" s="155"/>
      <c r="F273" s="155"/>
      <c r="G273" s="156"/>
      <c r="H273" s="58"/>
    </row>
    <row r="274" spans="2:8" ht="15" customHeight="1" x14ac:dyDescent="0.35">
      <c r="B274" s="29"/>
      <c r="C274" s="157"/>
      <c r="D274" s="158"/>
      <c r="E274" s="158"/>
      <c r="F274" s="158"/>
      <c r="G274" s="159"/>
      <c r="H274" s="58"/>
    </row>
    <row r="275" spans="2:8" ht="15" customHeight="1" x14ac:dyDescent="0.35">
      <c r="B275" s="29"/>
      <c r="C275" s="157"/>
      <c r="D275" s="158"/>
      <c r="E275" s="158"/>
      <c r="F275" s="158"/>
      <c r="G275" s="159"/>
      <c r="H275" s="58"/>
    </row>
    <row r="276" spans="2:8" ht="15" customHeight="1" x14ac:dyDescent="0.35">
      <c r="B276" s="29"/>
      <c r="C276" s="157"/>
      <c r="D276" s="158"/>
      <c r="E276" s="158"/>
      <c r="F276" s="158"/>
      <c r="G276" s="159"/>
      <c r="H276" s="58"/>
    </row>
    <row r="277" spans="2:8" ht="15" customHeight="1" x14ac:dyDescent="0.35">
      <c r="B277" s="29"/>
      <c r="C277" s="157"/>
      <c r="D277" s="158"/>
      <c r="E277" s="158"/>
      <c r="F277" s="158"/>
      <c r="G277" s="159"/>
      <c r="H277" s="58"/>
    </row>
    <row r="278" spans="2:8" ht="15" customHeight="1" x14ac:dyDescent="0.35">
      <c r="B278" s="29"/>
      <c r="C278" s="157"/>
      <c r="D278" s="158"/>
      <c r="E278" s="158"/>
      <c r="F278" s="158"/>
      <c r="G278" s="159"/>
      <c r="H278" s="58"/>
    </row>
    <row r="279" spans="2:8" ht="15" customHeight="1" x14ac:dyDescent="0.35">
      <c r="B279" s="29"/>
      <c r="C279" s="160"/>
      <c r="D279" s="161"/>
      <c r="E279" s="161"/>
      <c r="F279" s="161"/>
      <c r="G279" s="162"/>
      <c r="H279" s="58"/>
    </row>
    <row r="280" spans="2:8" ht="15" customHeight="1" x14ac:dyDescent="0.35">
      <c r="B280" s="29"/>
      <c r="C280" s="30"/>
      <c r="D280" s="30"/>
      <c r="E280" s="30"/>
      <c r="F280" s="30"/>
      <c r="G280" s="30"/>
      <c r="H280" s="58"/>
    </row>
    <row r="281" spans="2:8" ht="15" customHeight="1" x14ac:dyDescent="0.35">
      <c r="B281" s="16"/>
      <c r="C281" s="2"/>
      <c r="D281" s="2"/>
      <c r="E281" s="2"/>
      <c r="F281" s="2"/>
      <c r="G281" s="2"/>
      <c r="H281" s="56"/>
    </row>
  </sheetData>
  <mergeCells count="188">
    <mergeCell ref="A269:A270"/>
    <mergeCell ref="B269:H270"/>
    <mergeCell ref="B271:H271"/>
    <mergeCell ref="C273:G279"/>
    <mergeCell ref="B253:G253"/>
    <mergeCell ref="B254:D254"/>
    <mergeCell ref="E254:H254"/>
    <mergeCell ref="B256:G256"/>
    <mergeCell ref="B257:D257"/>
    <mergeCell ref="E257:H257"/>
    <mergeCell ref="B247:G247"/>
    <mergeCell ref="B248:D248"/>
    <mergeCell ref="E248:H248"/>
    <mergeCell ref="B250:G250"/>
    <mergeCell ref="B251:D251"/>
    <mergeCell ref="E251:H251"/>
    <mergeCell ref="A241:A242"/>
    <mergeCell ref="B241:F242"/>
    <mergeCell ref="G241:H241"/>
    <mergeCell ref="G242:H242"/>
    <mergeCell ref="B244:G244"/>
    <mergeCell ref="B245:D245"/>
    <mergeCell ref="E245:H245"/>
    <mergeCell ref="B231:H232"/>
    <mergeCell ref="B234:G234"/>
    <mergeCell ref="B235:G235"/>
    <mergeCell ref="B236:G236"/>
    <mergeCell ref="B237:G237"/>
    <mergeCell ref="B238:G238"/>
    <mergeCell ref="B221:H222"/>
    <mergeCell ref="B223:G223"/>
    <mergeCell ref="B224:G224"/>
    <mergeCell ref="B225:G225"/>
    <mergeCell ref="B226:G226"/>
    <mergeCell ref="A229:A230"/>
    <mergeCell ref="B229:F230"/>
    <mergeCell ref="G229:H229"/>
    <mergeCell ref="G230:H230"/>
    <mergeCell ref="B212:H212"/>
    <mergeCell ref="B214:G214"/>
    <mergeCell ref="B215:G215"/>
    <mergeCell ref="B216:G216"/>
    <mergeCell ref="A219:A220"/>
    <mergeCell ref="B219:F220"/>
    <mergeCell ref="G219:H219"/>
    <mergeCell ref="G220:H220"/>
    <mergeCell ref="B204:H204"/>
    <mergeCell ref="B206:G206"/>
    <mergeCell ref="B207:G207"/>
    <mergeCell ref="A210:A211"/>
    <mergeCell ref="B210:F211"/>
    <mergeCell ref="G210:H210"/>
    <mergeCell ref="G211:H211"/>
    <mergeCell ref="B195:H195"/>
    <mergeCell ref="B197:G197"/>
    <mergeCell ref="B198:G198"/>
    <mergeCell ref="B199:G199"/>
    <mergeCell ref="A202:A203"/>
    <mergeCell ref="B202:F203"/>
    <mergeCell ref="G202:H202"/>
    <mergeCell ref="G203:H203"/>
    <mergeCell ref="B185:G185"/>
    <mergeCell ref="B186:G186"/>
    <mergeCell ref="B187:G187"/>
    <mergeCell ref="B189:G189"/>
    <mergeCell ref="A193:A194"/>
    <mergeCell ref="B193:F194"/>
    <mergeCell ref="G193:H193"/>
    <mergeCell ref="G194:H194"/>
    <mergeCell ref="B178:G178"/>
    <mergeCell ref="B179:G179"/>
    <mergeCell ref="B180:G180"/>
    <mergeCell ref="B182:G182"/>
    <mergeCell ref="B183:G183"/>
    <mergeCell ref="B184:G184"/>
    <mergeCell ref="B167:G167"/>
    <mergeCell ref="B169:G169"/>
    <mergeCell ref="B171:G171"/>
    <mergeCell ref="B172:G172"/>
    <mergeCell ref="B175:G175"/>
    <mergeCell ref="B176:G176"/>
    <mergeCell ref="B155:G155"/>
    <mergeCell ref="B159:G159"/>
    <mergeCell ref="B160:G160"/>
    <mergeCell ref="B162:G162"/>
    <mergeCell ref="B164:G164"/>
    <mergeCell ref="B166:G166"/>
    <mergeCell ref="B141:H141"/>
    <mergeCell ref="B143:G143"/>
    <mergeCell ref="B144:G144"/>
    <mergeCell ref="B145:G145"/>
    <mergeCell ref="B153:G153"/>
    <mergeCell ref="E154:H154"/>
    <mergeCell ref="B131:G131"/>
    <mergeCell ref="B132:G132"/>
    <mergeCell ref="B133:G133"/>
    <mergeCell ref="B134:G134"/>
    <mergeCell ref="B136:G136"/>
    <mergeCell ref="A139:A140"/>
    <mergeCell ref="B139:F140"/>
    <mergeCell ref="G139:H139"/>
    <mergeCell ref="G140:H140"/>
    <mergeCell ref="B123:G123"/>
    <mergeCell ref="B124:G124"/>
    <mergeCell ref="B126:G126"/>
    <mergeCell ref="B127:G127"/>
    <mergeCell ref="B129:G129"/>
    <mergeCell ref="B130:G130"/>
    <mergeCell ref="B111:G111"/>
    <mergeCell ref="B115:G115"/>
    <mergeCell ref="B116:G116"/>
    <mergeCell ref="B119:G119"/>
    <mergeCell ref="B120:G120"/>
    <mergeCell ref="B122:G122"/>
    <mergeCell ref="B99:G99"/>
    <mergeCell ref="B103:G103"/>
    <mergeCell ref="B104:G104"/>
    <mergeCell ref="B106:G106"/>
    <mergeCell ref="B108:G108"/>
    <mergeCell ref="B110:G110"/>
    <mergeCell ref="B85:H85"/>
    <mergeCell ref="B87:G87"/>
    <mergeCell ref="B88:G88"/>
    <mergeCell ref="B89:G89"/>
    <mergeCell ref="B97:G97"/>
    <mergeCell ref="E98:H98"/>
    <mergeCell ref="F76:G76"/>
    <mergeCell ref="F77:G77"/>
    <mergeCell ref="A79:A80"/>
    <mergeCell ref="B79:H80"/>
    <mergeCell ref="B81:H81"/>
    <mergeCell ref="A83:A84"/>
    <mergeCell ref="B83:F84"/>
    <mergeCell ref="G83:H83"/>
    <mergeCell ref="G84:H84"/>
    <mergeCell ref="B59:C59"/>
    <mergeCell ref="B64:C64"/>
    <mergeCell ref="F70:G70"/>
    <mergeCell ref="F71:G71"/>
    <mergeCell ref="F74:G74"/>
    <mergeCell ref="F75:G75"/>
    <mergeCell ref="B51:C51"/>
    <mergeCell ref="B52:C52"/>
    <mergeCell ref="B53:C53"/>
    <mergeCell ref="B54:C54"/>
    <mergeCell ref="F57:G57"/>
    <mergeCell ref="F58:G58"/>
    <mergeCell ref="B44:C44"/>
    <mergeCell ref="B45:C45"/>
    <mergeCell ref="B47:C47"/>
    <mergeCell ref="B48:C48"/>
    <mergeCell ref="B49:C49"/>
    <mergeCell ref="B50:C50"/>
    <mergeCell ref="B31:C31"/>
    <mergeCell ref="B33:C33"/>
    <mergeCell ref="F33:H33"/>
    <mergeCell ref="B35:C35"/>
    <mergeCell ref="B37:C37"/>
    <mergeCell ref="A40:A41"/>
    <mergeCell ref="B40:F41"/>
    <mergeCell ref="G40:H40"/>
    <mergeCell ref="G41:H41"/>
    <mergeCell ref="B23:D23"/>
    <mergeCell ref="B25:C25"/>
    <mergeCell ref="F25:H25"/>
    <mergeCell ref="B27:C27"/>
    <mergeCell ref="B29:C29"/>
    <mergeCell ref="F29:H29"/>
    <mergeCell ref="B20:D20"/>
    <mergeCell ref="B21:D21"/>
    <mergeCell ref="F21:H21"/>
    <mergeCell ref="B10:E10"/>
    <mergeCell ref="F10:H10"/>
    <mergeCell ref="B14:C14"/>
    <mergeCell ref="F14:G14"/>
    <mergeCell ref="B16:D16"/>
    <mergeCell ref="F16:H16"/>
    <mergeCell ref="B1:H2"/>
    <mergeCell ref="B3:H3"/>
    <mergeCell ref="A6:A7"/>
    <mergeCell ref="B6:H7"/>
    <mergeCell ref="B9:E9"/>
    <mergeCell ref="F9:H9"/>
    <mergeCell ref="B17:D17"/>
    <mergeCell ref="F17:G18"/>
    <mergeCell ref="B18:D18"/>
    <mergeCell ref="B4:H4"/>
    <mergeCell ref="B5:H5"/>
  </mergeCells>
  <conditionalFormatting sqref="I87">
    <cfRule type="iconSet" priority="388">
      <iconSet iconSet="3Symbols">
        <cfvo type="percent" val="0"/>
        <cfvo type="percent" val="33"/>
        <cfvo type="percent" val="67"/>
      </iconSet>
    </cfRule>
  </conditionalFormatting>
  <conditionalFormatting sqref="H87:H89 H197">
    <cfRule type="containsText" dxfId="413" priority="385" operator="containsText" text="non">
      <formula>NOT(ISERROR(SEARCH("non",H87)))</formula>
    </cfRule>
    <cfRule type="containsText" dxfId="412" priority="386" operator="containsText" text="oui">
      <formula>NOT(ISERROR(SEARCH("oui",H87)))</formula>
    </cfRule>
    <cfRule type="containsText" dxfId="411" priority="387" operator="containsText" text="Sélectionnez votre réponse">
      <formula>NOT(ISERROR(SEARCH("Sélectionnez votre réponse",H87)))</formula>
    </cfRule>
  </conditionalFormatting>
  <conditionalFormatting sqref="H87:H89 H197">
    <cfRule type="containsText" dxfId="410" priority="384" operator="containsText" text="NSP">
      <formula>NOT(ISERROR(SEARCH("NSP",H87)))</formula>
    </cfRule>
  </conditionalFormatting>
  <conditionalFormatting sqref="H94:H97">
    <cfRule type="containsText" dxfId="409" priority="381" operator="containsText" text="non">
      <formula>NOT(ISERROR(SEARCH("non",H94)))</formula>
    </cfRule>
    <cfRule type="containsText" dxfId="408" priority="382" operator="containsText" text="oui">
      <formula>NOT(ISERROR(SEARCH("oui",H94)))</formula>
    </cfRule>
    <cfRule type="containsText" dxfId="407" priority="383" operator="containsText" text="Sélectionnez votre réponse">
      <formula>NOT(ISERROR(SEARCH("Sélectionnez votre réponse",H94)))</formula>
    </cfRule>
  </conditionalFormatting>
  <conditionalFormatting sqref="H94:H97">
    <cfRule type="containsText" dxfId="406" priority="380" operator="containsText" text="NSP">
      <formula>NOT(ISERROR(SEARCH("NSP",H94)))</formula>
    </cfRule>
  </conditionalFormatting>
  <conditionalFormatting sqref="H101 H103:H104 H106 H108 H110">
    <cfRule type="containsText" dxfId="405" priority="373" operator="containsText" text="non">
      <formula>NOT(ISERROR(SEARCH("non",H101)))</formula>
    </cfRule>
    <cfRule type="containsText" dxfId="404" priority="374" operator="containsText" text="oui">
      <formula>NOT(ISERROR(SEARCH("oui",H101)))</formula>
    </cfRule>
    <cfRule type="containsText" dxfId="403" priority="375" operator="containsText" text="Sélectionnez votre réponse">
      <formula>NOT(ISERROR(SEARCH("Sélectionnez votre réponse",H101)))</formula>
    </cfRule>
  </conditionalFormatting>
  <conditionalFormatting sqref="H101 H103:H104 H106 H108 H110">
    <cfRule type="containsText" dxfId="402" priority="372" operator="containsText" text="NSP">
      <formula>NOT(ISERROR(SEARCH("NSP",H101)))</formula>
    </cfRule>
  </conditionalFormatting>
  <conditionalFormatting sqref="H113:H114">
    <cfRule type="containsText" dxfId="401" priority="369" operator="containsText" text="non">
      <formula>NOT(ISERROR(SEARCH("non",H113)))</formula>
    </cfRule>
    <cfRule type="containsText" dxfId="400" priority="370" operator="containsText" text="oui">
      <formula>NOT(ISERROR(SEARCH("oui",H113)))</formula>
    </cfRule>
    <cfRule type="containsText" dxfId="399" priority="371" operator="containsText" text="Sélectionnez votre réponse">
      <formula>NOT(ISERROR(SEARCH("Sélectionnez votre réponse",H113)))</formula>
    </cfRule>
  </conditionalFormatting>
  <conditionalFormatting sqref="H113:H114">
    <cfRule type="containsText" dxfId="398" priority="368" operator="containsText" text="NSP">
      <formula>NOT(ISERROR(SEARCH("NSP",H113)))</formula>
    </cfRule>
  </conditionalFormatting>
  <conditionalFormatting sqref="H118:H119">
    <cfRule type="containsText" dxfId="397" priority="365" operator="containsText" text="non">
      <formula>NOT(ISERROR(SEARCH("non",H118)))</formula>
    </cfRule>
    <cfRule type="containsText" dxfId="396" priority="366" operator="containsText" text="oui">
      <formula>NOT(ISERROR(SEARCH("oui",H118)))</formula>
    </cfRule>
    <cfRule type="containsText" dxfId="395" priority="367" operator="containsText" text="Sélectionnez votre réponse">
      <formula>NOT(ISERROR(SEARCH("Sélectionnez votre réponse",H118)))</formula>
    </cfRule>
  </conditionalFormatting>
  <conditionalFormatting sqref="H118:H119">
    <cfRule type="containsText" dxfId="394" priority="364" operator="containsText" text="NSP">
      <formula>NOT(ISERROR(SEARCH("NSP",H118)))</formula>
    </cfRule>
  </conditionalFormatting>
  <conditionalFormatting sqref="H122:H123">
    <cfRule type="containsText" dxfId="393" priority="361" operator="containsText" text="non">
      <formula>NOT(ISERROR(SEARCH("non",H122)))</formula>
    </cfRule>
    <cfRule type="containsText" dxfId="392" priority="362" operator="containsText" text="oui">
      <formula>NOT(ISERROR(SEARCH("oui",H122)))</formula>
    </cfRule>
    <cfRule type="containsText" dxfId="391" priority="363" operator="containsText" text="Sélectionnez votre réponse">
      <formula>NOT(ISERROR(SEARCH("Sélectionnez votre réponse",H122)))</formula>
    </cfRule>
  </conditionalFormatting>
  <conditionalFormatting sqref="H122:H123">
    <cfRule type="containsText" dxfId="390" priority="360" operator="containsText" text="NSP">
      <formula>NOT(ISERROR(SEARCH("NSP",H122)))</formula>
    </cfRule>
  </conditionalFormatting>
  <conditionalFormatting sqref="H126">
    <cfRule type="containsText" dxfId="389" priority="357" operator="containsText" text="non">
      <formula>NOT(ISERROR(SEARCH("non",H126)))</formula>
    </cfRule>
    <cfRule type="containsText" dxfId="388" priority="358" operator="containsText" text="oui">
      <formula>NOT(ISERROR(SEARCH("oui",H126)))</formula>
    </cfRule>
    <cfRule type="containsText" dxfId="387" priority="359" operator="containsText" text="Sélectionnez votre réponse">
      <formula>NOT(ISERROR(SEARCH("Sélectionnez votre réponse",H126)))</formula>
    </cfRule>
  </conditionalFormatting>
  <conditionalFormatting sqref="H126">
    <cfRule type="containsText" dxfId="386" priority="356" operator="containsText" text="NSP">
      <formula>NOT(ISERROR(SEARCH("NSP",H126)))</formula>
    </cfRule>
  </conditionalFormatting>
  <conditionalFormatting sqref="H130 H132:H134">
    <cfRule type="containsText" dxfId="385" priority="353" operator="containsText" text="non">
      <formula>NOT(ISERROR(SEARCH("non",H130)))</formula>
    </cfRule>
    <cfRule type="containsText" dxfId="384" priority="354" operator="containsText" text="oui">
      <formula>NOT(ISERROR(SEARCH("oui",H130)))</formula>
    </cfRule>
    <cfRule type="containsText" dxfId="383" priority="355" operator="containsText" text="Sélectionnez votre réponse">
      <formula>NOT(ISERROR(SEARCH("Sélectionnez votre réponse",H130)))</formula>
    </cfRule>
  </conditionalFormatting>
  <conditionalFormatting sqref="H130 H132:H134">
    <cfRule type="containsText" dxfId="382" priority="352" operator="containsText" text="NSP">
      <formula>NOT(ISERROR(SEARCH("NSP",H130)))</formula>
    </cfRule>
  </conditionalFormatting>
  <conditionalFormatting sqref="H143:H145">
    <cfRule type="containsText" dxfId="381" priority="345" operator="containsText" text="non">
      <formula>NOT(ISERROR(SEARCH("non",H143)))</formula>
    </cfRule>
    <cfRule type="containsText" dxfId="380" priority="346" operator="containsText" text="oui">
      <formula>NOT(ISERROR(SEARCH("oui",H143)))</formula>
    </cfRule>
    <cfRule type="containsText" dxfId="379" priority="347" operator="containsText" text="Sélectionnez votre réponse">
      <formula>NOT(ISERROR(SEARCH("Sélectionnez votre réponse",H143)))</formula>
    </cfRule>
  </conditionalFormatting>
  <conditionalFormatting sqref="H143:H145">
    <cfRule type="containsText" dxfId="378" priority="344" operator="containsText" text="NSP">
      <formula>NOT(ISERROR(SEARCH("NSP",H143)))</formula>
    </cfRule>
  </conditionalFormatting>
  <conditionalFormatting sqref="H147:H149">
    <cfRule type="containsText" dxfId="377" priority="341" operator="containsText" text="non">
      <formula>NOT(ISERROR(SEARCH("non",H147)))</formula>
    </cfRule>
    <cfRule type="containsText" dxfId="376" priority="342" operator="containsText" text="oui">
      <formula>NOT(ISERROR(SEARCH("oui",H147)))</formula>
    </cfRule>
    <cfRule type="containsText" dxfId="375" priority="343" operator="containsText" text="Sélectionnez votre réponse">
      <formula>NOT(ISERROR(SEARCH("Sélectionnez votre réponse",H147)))</formula>
    </cfRule>
  </conditionalFormatting>
  <conditionalFormatting sqref="H147:H149">
    <cfRule type="containsText" dxfId="374" priority="340" operator="containsText" text="NSP">
      <formula>NOT(ISERROR(SEARCH("NSP",H147)))</formula>
    </cfRule>
  </conditionalFormatting>
  <conditionalFormatting sqref="H152:H153">
    <cfRule type="containsText" dxfId="373" priority="337" operator="containsText" text="non">
      <formula>NOT(ISERROR(SEARCH("non",H152)))</formula>
    </cfRule>
    <cfRule type="containsText" dxfId="372" priority="338" operator="containsText" text="oui">
      <formula>NOT(ISERROR(SEARCH("oui",H152)))</formula>
    </cfRule>
    <cfRule type="containsText" dxfId="371" priority="339" operator="containsText" text="Sélectionnez votre réponse">
      <formula>NOT(ISERROR(SEARCH("Sélectionnez votre réponse",H152)))</formula>
    </cfRule>
  </conditionalFormatting>
  <conditionalFormatting sqref="H152:H153">
    <cfRule type="containsText" dxfId="370" priority="336" operator="containsText" text="NSP">
      <formula>NOT(ISERROR(SEARCH("NSP",H152)))</formula>
    </cfRule>
  </conditionalFormatting>
  <conditionalFormatting sqref="H157:H158 H161 H163 H165">
    <cfRule type="containsText" dxfId="369" priority="329" operator="containsText" text="non">
      <formula>NOT(ISERROR(SEARCH("non",H157)))</formula>
    </cfRule>
    <cfRule type="containsText" dxfId="368" priority="330" operator="containsText" text="oui">
      <formula>NOT(ISERROR(SEARCH("oui",H157)))</formula>
    </cfRule>
    <cfRule type="containsText" dxfId="367" priority="331" operator="containsText" text="Sélectionnez votre réponse">
      <formula>NOT(ISERROR(SEARCH("Sélectionnez votre réponse",H157)))</formula>
    </cfRule>
  </conditionalFormatting>
  <conditionalFormatting sqref="H157:H158 H161 H163 H165">
    <cfRule type="containsText" dxfId="366" priority="328" operator="containsText" text="NSP">
      <formula>NOT(ISERROR(SEARCH("NSP",H157)))</formula>
    </cfRule>
  </conditionalFormatting>
  <conditionalFormatting sqref="H172">
    <cfRule type="containsText" dxfId="365" priority="325" operator="containsText" text="non">
      <formula>NOT(ISERROR(SEARCH("non",H172)))</formula>
    </cfRule>
    <cfRule type="containsText" dxfId="364" priority="326" operator="containsText" text="oui">
      <formula>NOT(ISERROR(SEARCH("oui",H172)))</formula>
    </cfRule>
    <cfRule type="containsText" dxfId="363" priority="327" operator="containsText" text="Sélectionnez votre réponse">
      <formula>NOT(ISERROR(SEARCH("Sélectionnez votre réponse",H172)))</formula>
    </cfRule>
  </conditionalFormatting>
  <conditionalFormatting sqref="H172">
    <cfRule type="containsText" dxfId="362" priority="324" operator="containsText" text="NSP">
      <formula>NOT(ISERROR(SEARCH("NSP",H172)))</formula>
    </cfRule>
  </conditionalFormatting>
  <conditionalFormatting sqref="H174:H175">
    <cfRule type="containsText" dxfId="361" priority="321" operator="containsText" text="non">
      <formula>NOT(ISERROR(SEARCH("non",H174)))</formula>
    </cfRule>
    <cfRule type="containsText" dxfId="360" priority="322" operator="containsText" text="oui">
      <formula>NOT(ISERROR(SEARCH("oui",H174)))</formula>
    </cfRule>
    <cfRule type="containsText" dxfId="359" priority="323" operator="containsText" text="Sélectionnez votre réponse">
      <formula>NOT(ISERROR(SEARCH("Sélectionnez votre réponse",H174)))</formula>
    </cfRule>
  </conditionalFormatting>
  <conditionalFormatting sqref="H174:H175">
    <cfRule type="containsText" dxfId="358" priority="320" operator="containsText" text="NSP">
      <formula>NOT(ISERROR(SEARCH("NSP",H174)))</formula>
    </cfRule>
  </conditionalFormatting>
  <conditionalFormatting sqref="H178:H179">
    <cfRule type="containsText" dxfId="357" priority="317" operator="containsText" text="non">
      <formula>NOT(ISERROR(SEARCH("non",H178)))</formula>
    </cfRule>
    <cfRule type="containsText" dxfId="356" priority="318" operator="containsText" text="oui">
      <formula>NOT(ISERROR(SEARCH("oui",H178)))</formula>
    </cfRule>
    <cfRule type="containsText" dxfId="355" priority="319" operator="containsText" text="Sélectionnez votre réponse">
      <formula>NOT(ISERROR(SEARCH("Sélectionnez votre réponse",H178)))</formula>
    </cfRule>
  </conditionalFormatting>
  <conditionalFormatting sqref="H178:H179">
    <cfRule type="containsText" dxfId="354" priority="316" operator="containsText" text="NSP">
      <formula>NOT(ISERROR(SEARCH("NSP",H178)))</formula>
    </cfRule>
  </conditionalFormatting>
  <conditionalFormatting sqref="H183 H185:H187">
    <cfRule type="containsText" dxfId="353" priority="313" operator="containsText" text="non">
      <formula>NOT(ISERROR(SEARCH("non",H183)))</formula>
    </cfRule>
    <cfRule type="containsText" dxfId="352" priority="314" operator="containsText" text="oui">
      <formula>NOT(ISERROR(SEARCH("oui",H183)))</formula>
    </cfRule>
    <cfRule type="containsText" dxfId="351" priority="315" operator="containsText" text="Sélectionnez votre réponse">
      <formula>NOT(ISERROR(SEARCH("Sélectionnez votre réponse",H183)))</formula>
    </cfRule>
  </conditionalFormatting>
  <conditionalFormatting sqref="H183 H185:H187">
    <cfRule type="containsText" dxfId="350" priority="312" operator="containsText" text="NSP">
      <formula>NOT(ISERROR(SEARCH("NSP",H183)))</formula>
    </cfRule>
  </conditionalFormatting>
  <conditionalFormatting sqref="H247">
    <cfRule type="containsText" dxfId="349" priority="281" operator="containsText" text="non">
      <formula>NOT(ISERROR(SEARCH("non",H247)))</formula>
    </cfRule>
    <cfRule type="containsText" dxfId="348" priority="282" operator="containsText" text="oui">
      <formula>NOT(ISERROR(SEARCH("oui",H247)))</formula>
    </cfRule>
    <cfRule type="containsText" dxfId="347" priority="283" operator="containsText" text="Sélectionnez votre réponse">
      <formula>NOT(ISERROR(SEARCH("Sélectionnez votre réponse",H247)))</formula>
    </cfRule>
  </conditionalFormatting>
  <conditionalFormatting sqref="H247">
    <cfRule type="containsText" dxfId="346" priority="280" operator="containsText" text="NSP">
      <formula>NOT(ISERROR(SEARCH("NSP",H247)))</formula>
    </cfRule>
  </conditionalFormatting>
  <conditionalFormatting sqref="H207">
    <cfRule type="containsText" dxfId="345" priority="301" operator="containsText" text="non">
      <formula>NOT(ISERROR(SEARCH("non",H207)))</formula>
    </cfRule>
    <cfRule type="containsText" dxfId="344" priority="302" operator="containsText" text="oui">
      <formula>NOT(ISERROR(SEARCH("oui",H207)))</formula>
    </cfRule>
    <cfRule type="containsText" dxfId="343" priority="303" operator="containsText" text="Sélectionnez votre réponse">
      <formula>NOT(ISERROR(SEARCH("Sélectionnez votre réponse",H207)))</formula>
    </cfRule>
  </conditionalFormatting>
  <conditionalFormatting sqref="H207">
    <cfRule type="containsText" dxfId="342" priority="300" operator="containsText" text="NSP">
      <formula>NOT(ISERROR(SEARCH("NSP",H207)))</formula>
    </cfRule>
  </conditionalFormatting>
  <conditionalFormatting sqref="H214 H216">
    <cfRule type="containsText" dxfId="341" priority="297" operator="containsText" text="non">
      <formula>NOT(ISERROR(SEARCH("non",H214)))</formula>
    </cfRule>
    <cfRule type="containsText" dxfId="340" priority="298" operator="containsText" text="oui">
      <formula>NOT(ISERROR(SEARCH("oui",H214)))</formula>
    </cfRule>
    <cfRule type="containsText" dxfId="339" priority="299" operator="containsText" text="Sélectionnez votre réponse">
      <formula>NOT(ISERROR(SEARCH("Sélectionnez votre réponse",H214)))</formula>
    </cfRule>
  </conditionalFormatting>
  <conditionalFormatting sqref="H214 H216">
    <cfRule type="containsText" dxfId="338" priority="296" operator="containsText" text="NSP">
      <formula>NOT(ISERROR(SEARCH("NSP",H214)))</formula>
    </cfRule>
  </conditionalFormatting>
  <conditionalFormatting sqref="H224:H226">
    <cfRule type="containsText" dxfId="337" priority="293" operator="containsText" text="non">
      <formula>NOT(ISERROR(SEARCH("non",H224)))</formula>
    </cfRule>
    <cfRule type="containsText" dxfId="336" priority="294" operator="containsText" text="oui">
      <formula>NOT(ISERROR(SEARCH("oui",H224)))</formula>
    </cfRule>
    <cfRule type="containsText" dxfId="335" priority="295" operator="containsText" text="Sélectionnez votre réponse">
      <formula>NOT(ISERROR(SEARCH("Sélectionnez votre réponse",H224)))</formula>
    </cfRule>
  </conditionalFormatting>
  <conditionalFormatting sqref="H224:H226">
    <cfRule type="containsText" dxfId="334" priority="292" operator="containsText" text="NSP">
      <formula>NOT(ISERROR(SEARCH("NSP",H224)))</formula>
    </cfRule>
  </conditionalFormatting>
  <conditionalFormatting sqref="H235:H238">
    <cfRule type="containsText" dxfId="333" priority="289" operator="containsText" text="non">
      <formula>NOT(ISERROR(SEARCH("non",H235)))</formula>
    </cfRule>
    <cfRule type="containsText" dxfId="332" priority="290" operator="containsText" text="oui">
      <formula>NOT(ISERROR(SEARCH("oui",H235)))</formula>
    </cfRule>
    <cfRule type="containsText" dxfId="331" priority="291" operator="containsText" text="Sélectionnez votre réponse">
      <formula>NOT(ISERROR(SEARCH("Sélectionnez votre réponse",H235)))</formula>
    </cfRule>
  </conditionalFormatting>
  <conditionalFormatting sqref="H235:H238">
    <cfRule type="containsText" dxfId="330" priority="288" operator="containsText" text="NSP">
      <formula>NOT(ISERROR(SEARCH("NSP",H235)))</formula>
    </cfRule>
  </conditionalFormatting>
  <conditionalFormatting sqref="H244">
    <cfRule type="containsText" dxfId="329" priority="285" operator="containsText" text="non">
      <formula>NOT(ISERROR(SEARCH("non",H244)))</formula>
    </cfRule>
    <cfRule type="containsText" dxfId="328" priority="286" operator="containsText" text="oui">
      <formula>NOT(ISERROR(SEARCH("oui",H244)))</formula>
    </cfRule>
    <cfRule type="containsText" dxfId="327" priority="287" operator="containsText" text="Sélectionnez votre réponse">
      <formula>NOT(ISERROR(SEARCH("Sélectionnez votre réponse",H244)))</formula>
    </cfRule>
  </conditionalFormatting>
  <conditionalFormatting sqref="H244">
    <cfRule type="containsText" dxfId="326" priority="284" operator="containsText" text="NSP">
      <formula>NOT(ISERROR(SEARCH("NSP",H244)))</formula>
    </cfRule>
  </conditionalFormatting>
  <conditionalFormatting sqref="H250">
    <cfRule type="containsText" dxfId="325" priority="277" operator="containsText" text="non">
      <formula>NOT(ISERROR(SEARCH("non",H250)))</formula>
    </cfRule>
    <cfRule type="containsText" dxfId="324" priority="278" operator="containsText" text="oui">
      <formula>NOT(ISERROR(SEARCH("oui",H250)))</formula>
    </cfRule>
    <cfRule type="containsText" dxfId="323" priority="279" operator="containsText" text="Sélectionnez votre réponse">
      <formula>NOT(ISERROR(SEARCH("Sélectionnez votre réponse",H250)))</formula>
    </cfRule>
  </conditionalFormatting>
  <conditionalFormatting sqref="H250">
    <cfRule type="containsText" dxfId="322" priority="276" operator="containsText" text="NSP">
      <formula>NOT(ISERROR(SEARCH("NSP",H250)))</formula>
    </cfRule>
  </conditionalFormatting>
  <conditionalFormatting sqref="H253">
    <cfRule type="containsText" dxfId="321" priority="273" operator="containsText" text="non">
      <formula>NOT(ISERROR(SEARCH("non",H253)))</formula>
    </cfRule>
    <cfRule type="containsText" dxfId="320" priority="274" operator="containsText" text="oui">
      <formula>NOT(ISERROR(SEARCH("oui",H253)))</formula>
    </cfRule>
    <cfRule type="containsText" dxfId="319" priority="275" operator="containsText" text="Sélectionnez votre réponse">
      <formula>NOT(ISERROR(SEARCH("Sélectionnez votre réponse",H253)))</formula>
    </cfRule>
  </conditionalFormatting>
  <conditionalFormatting sqref="H253">
    <cfRule type="containsText" dxfId="318" priority="272" operator="containsText" text="NSP">
      <formula>NOT(ISERROR(SEARCH("NSP",H253)))</formula>
    </cfRule>
  </conditionalFormatting>
  <conditionalFormatting sqref="H256">
    <cfRule type="containsText" dxfId="317" priority="269" operator="containsText" text="non">
      <formula>NOT(ISERROR(SEARCH("non",H256)))</formula>
    </cfRule>
    <cfRule type="containsText" dxfId="316" priority="270" operator="containsText" text="oui">
      <formula>NOT(ISERROR(SEARCH("oui",H256)))</formula>
    </cfRule>
    <cfRule type="containsText" dxfId="315" priority="271" operator="containsText" text="Sélectionnez votre réponse">
      <formula>NOT(ISERROR(SEARCH("Sélectionnez votre réponse",H256)))</formula>
    </cfRule>
  </conditionalFormatting>
  <conditionalFormatting sqref="H256">
    <cfRule type="containsText" dxfId="314" priority="268" operator="containsText" text="NSP">
      <formula>NOT(ISERROR(SEARCH("NSP",H256)))</formula>
    </cfRule>
  </conditionalFormatting>
  <conditionalFormatting sqref="H61:H63">
    <cfRule type="containsText" dxfId="313" priority="265" operator="containsText" text="non">
      <formula>NOT(ISERROR(SEARCH("non",H61)))</formula>
    </cfRule>
    <cfRule type="containsText" dxfId="312" priority="266" operator="containsText" text="oui">
      <formula>NOT(ISERROR(SEARCH("oui",H61)))</formula>
    </cfRule>
    <cfRule type="containsText" dxfId="311" priority="267" operator="containsText" text="Sélectionnez votre réponse">
      <formula>NOT(ISERROR(SEARCH("Sélectionnez votre réponse",H61)))</formula>
    </cfRule>
  </conditionalFormatting>
  <conditionalFormatting sqref="H61:H63">
    <cfRule type="containsText" dxfId="310" priority="264" operator="containsText" text="NSP">
      <formula>NOT(ISERROR(SEARCH("NSP",H61)))</formula>
    </cfRule>
  </conditionalFormatting>
  <conditionalFormatting sqref="F9:H9">
    <cfRule type="containsText" dxfId="309" priority="260" operator="containsText" text="Communication interne">
      <formula>NOT(ISERROR(SEARCH("Communication interne",F9)))</formula>
    </cfRule>
    <cfRule type="containsText" dxfId="308" priority="261" operator="containsText" text="Communication corporate">
      <formula>NOT(ISERROR(SEARCH("Communication corporate",F9)))</formula>
    </cfRule>
    <cfRule type="containsText" dxfId="307" priority="262" operator="containsText" text="Communication commerciale">
      <formula>NOT(ISERROR(SEARCH("Communication commerciale",F9)))</formula>
    </cfRule>
    <cfRule type="containsText" dxfId="306" priority="263" operator="containsText" text="Sélectionnez votre choix">
      <formula>NOT(ISERROR(SEARCH("Sélectionnez votre choix",F9)))</formula>
    </cfRule>
  </conditionalFormatting>
  <conditionalFormatting sqref="D14">
    <cfRule type="containsText" dxfId="305" priority="256" operator="containsText" text="non">
      <formula>NOT(ISERROR(SEARCH("non",D14)))</formula>
    </cfRule>
    <cfRule type="containsText" dxfId="304" priority="257" operator="containsText" text="oui">
      <formula>NOT(ISERROR(SEARCH("oui",D14)))</formula>
    </cfRule>
    <cfRule type="containsText" dxfId="303" priority="258" operator="containsText" text="Sélectionnez votre réponse">
      <formula>NOT(ISERROR(SEARCH("Sélectionnez votre réponse",D14)))</formula>
    </cfRule>
  </conditionalFormatting>
  <conditionalFormatting sqref="D14">
    <cfRule type="containsText" dxfId="302" priority="255" operator="containsText" text="NSP">
      <formula>NOT(ISERROR(SEARCH("NSP",D14)))</formula>
    </cfRule>
  </conditionalFormatting>
  <conditionalFormatting sqref="H14">
    <cfRule type="containsText" dxfId="301" priority="252" operator="containsText" text="non">
      <formula>NOT(ISERROR(SEARCH("non",H14)))</formula>
    </cfRule>
    <cfRule type="containsText" dxfId="300" priority="253" operator="containsText" text="oui">
      <formula>NOT(ISERROR(SEARCH("oui",H14)))</formula>
    </cfRule>
    <cfRule type="containsText" dxfId="299" priority="254" operator="containsText" text="Sélectionnez votre réponse">
      <formula>NOT(ISERROR(SEARCH("Sélectionnez votre réponse",H14)))</formula>
    </cfRule>
  </conditionalFormatting>
  <conditionalFormatting sqref="H14">
    <cfRule type="containsText" dxfId="298" priority="251" operator="containsText" text="NSP">
      <formula>NOT(ISERROR(SEARCH("NSP",H14)))</formula>
    </cfRule>
  </conditionalFormatting>
  <conditionalFormatting sqref="H18">
    <cfRule type="containsText" dxfId="297" priority="248" operator="containsText" text="non">
      <formula>NOT(ISERROR(SEARCH("non",H18)))</formula>
    </cfRule>
    <cfRule type="containsText" dxfId="296" priority="249" operator="containsText" text="oui">
      <formula>NOT(ISERROR(SEARCH("oui",H18)))</formula>
    </cfRule>
    <cfRule type="containsText" dxfId="295" priority="250" operator="containsText" text="Sélectionnez votre réponse">
      <formula>NOT(ISERROR(SEARCH("Sélectionnez votre réponse",H18)))</formula>
    </cfRule>
  </conditionalFormatting>
  <conditionalFormatting sqref="H18">
    <cfRule type="containsText" dxfId="294" priority="247" operator="containsText" text="NSP">
      <formula>NOT(ISERROR(SEARCH("NSP",H18)))</formula>
    </cfRule>
  </conditionalFormatting>
  <conditionalFormatting sqref="D25">
    <cfRule type="containsText" dxfId="293" priority="244" operator="containsText" text="non">
      <formula>NOT(ISERROR(SEARCH("non",D25)))</formula>
    </cfRule>
    <cfRule type="containsText" dxfId="292" priority="245" operator="containsText" text="oui">
      <formula>NOT(ISERROR(SEARCH("oui",D25)))</formula>
    </cfRule>
    <cfRule type="containsText" dxfId="291" priority="246" operator="containsText" text="Sélectionnez votre réponse">
      <formula>NOT(ISERROR(SEARCH("Sélectionnez votre réponse",D25)))</formula>
    </cfRule>
  </conditionalFormatting>
  <conditionalFormatting sqref="D25">
    <cfRule type="containsText" dxfId="290" priority="243" operator="containsText" text="NSP">
      <formula>NOT(ISERROR(SEARCH("NSP",D25)))</formula>
    </cfRule>
  </conditionalFormatting>
  <conditionalFormatting sqref="D27">
    <cfRule type="containsText" dxfId="289" priority="240" operator="containsText" text="non">
      <formula>NOT(ISERROR(SEARCH("non",D27)))</formula>
    </cfRule>
    <cfRule type="containsText" dxfId="288" priority="241" operator="containsText" text="oui">
      <formula>NOT(ISERROR(SEARCH("oui",D27)))</formula>
    </cfRule>
    <cfRule type="containsText" dxfId="287" priority="242" operator="containsText" text="Sélectionnez votre réponse">
      <formula>NOT(ISERROR(SEARCH("Sélectionnez votre réponse",D27)))</formula>
    </cfRule>
  </conditionalFormatting>
  <conditionalFormatting sqref="D27">
    <cfRule type="containsText" dxfId="286" priority="239" operator="containsText" text="NSP">
      <formula>NOT(ISERROR(SEARCH("NSP",D27)))</formula>
    </cfRule>
  </conditionalFormatting>
  <conditionalFormatting sqref="D29">
    <cfRule type="containsText" dxfId="285" priority="236" operator="containsText" text="non">
      <formula>NOT(ISERROR(SEARCH("non",D29)))</formula>
    </cfRule>
    <cfRule type="containsText" dxfId="284" priority="237" operator="containsText" text="oui">
      <formula>NOT(ISERROR(SEARCH("oui",D29)))</formula>
    </cfRule>
    <cfRule type="containsText" dxfId="283" priority="238" operator="containsText" text="Sélectionnez votre réponse">
      <formula>NOT(ISERROR(SEARCH("Sélectionnez votre réponse",D29)))</formula>
    </cfRule>
  </conditionalFormatting>
  <conditionalFormatting sqref="D29">
    <cfRule type="containsText" dxfId="282" priority="235" operator="containsText" text="NSP">
      <formula>NOT(ISERROR(SEARCH("NSP",D29)))</formula>
    </cfRule>
  </conditionalFormatting>
  <conditionalFormatting sqref="D31">
    <cfRule type="containsText" dxfId="281" priority="232" operator="containsText" text="non">
      <formula>NOT(ISERROR(SEARCH("non",D31)))</formula>
    </cfRule>
    <cfRule type="containsText" dxfId="280" priority="233" operator="containsText" text="oui">
      <formula>NOT(ISERROR(SEARCH("oui",D31)))</formula>
    </cfRule>
    <cfRule type="containsText" dxfId="279" priority="234" operator="containsText" text="Sélectionnez votre réponse">
      <formula>NOT(ISERROR(SEARCH("Sélectionnez votre réponse",D31)))</formula>
    </cfRule>
  </conditionalFormatting>
  <conditionalFormatting sqref="D31">
    <cfRule type="containsText" dxfId="278" priority="231" operator="containsText" text="NSP">
      <formula>NOT(ISERROR(SEARCH("NSP",D31)))</formula>
    </cfRule>
  </conditionalFormatting>
  <conditionalFormatting sqref="D33">
    <cfRule type="containsText" dxfId="277" priority="228" operator="containsText" text="non">
      <formula>NOT(ISERROR(SEARCH("non",D33)))</formula>
    </cfRule>
    <cfRule type="containsText" dxfId="276" priority="229" operator="containsText" text="oui">
      <formula>NOT(ISERROR(SEARCH("oui",D33)))</formula>
    </cfRule>
    <cfRule type="containsText" dxfId="275" priority="230" operator="containsText" text="Sélectionnez votre réponse">
      <formula>NOT(ISERROR(SEARCH("Sélectionnez votre réponse",D33)))</formula>
    </cfRule>
  </conditionalFormatting>
  <conditionalFormatting sqref="D33">
    <cfRule type="containsText" dxfId="274" priority="227" operator="containsText" text="NSP">
      <formula>NOT(ISERROR(SEARCH("NSP",D33)))</formula>
    </cfRule>
  </conditionalFormatting>
  <conditionalFormatting sqref="D35">
    <cfRule type="containsText" dxfId="273" priority="224" operator="containsText" text="non">
      <formula>NOT(ISERROR(SEARCH("non",D35)))</formula>
    </cfRule>
    <cfRule type="containsText" dxfId="272" priority="225" operator="containsText" text="oui">
      <formula>NOT(ISERROR(SEARCH("oui",D35)))</formula>
    </cfRule>
    <cfRule type="containsText" dxfId="271" priority="226" operator="containsText" text="Sélectionnez votre réponse">
      <formula>NOT(ISERROR(SEARCH("Sélectionnez votre réponse",D35)))</formula>
    </cfRule>
  </conditionalFormatting>
  <conditionalFormatting sqref="D35">
    <cfRule type="containsText" dxfId="270" priority="223" operator="containsText" text="NSP">
      <formula>NOT(ISERROR(SEARCH("NSP",D35)))</formula>
    </cfRule>
  </conditionalFormatting>
  <conditionalFormatting sqref="D37">
    <cfRule type="containsText" dxfId="269" priority="220" operator="containsText" text="non">
      <formula>NOT(ISERROR(SEARCH("non",D37)))</formula>
    </cfRule>
    <cfRule type="containsText" dxfId="268" priority="221" operator="containsText" text="oui">
      <formula>NOT(ISERROR(SEARCH("oui",D37)))</formula>
    </cfRule>
    <cfRule type="containsText" dxfId="267" priority="222" operator="containsText" text="Sélectionnez votre réponse">
      <formula>NOT(ISERROR(SEARCH("Sélectionnez votre réponse",D37)))</formula>
    </cfRule>
  </conditionalFormatting>
  <conditionalFormatting sqref="D37">
    <cfRule type="containsText" dxfId="266" priority="219" operator="containsText" text="NSP">
      <formula>NOT(ISERROR(SEARCH("NSP",D37)))</formula>
    </cfRule>
  </conditionalFormatting>
  <conditionalFormatting sqref="F33:H33">
    <cfRule type="containsText" dxfId="265" priority="211" operator="containsText" text="Web/digital">
      <formula>NOT(ISERROR(SEARCH("Web/digital",F33)))</formula>
    </cfRule>
    <cfRule type="containsText" dxfId="264" priority="212" operator="containsText" text="PLV/stand">
      <formula>NOT(ISERROR(SEARCH("PLV/stand",F33)))</formula>
    </cfRule>
    <cfRule type="containsText" dxfId="263" priority="213" operator="containsText" text="Affichage">
      <formula>NOT(ISERROR(SEARCH("Affichage",F33)))</formula>
    </cfRule>
    <cfRule type="containsText" dxfId="262" priority="214" operator="containsText" text="Presse écrite">
      <formula>NOT(ISERROR(SEARCH("Presse écrite",F33)))</formula>
    </cfRule>
    <cfRule type="containsText" dxfId="261" priority="215" operator="containsText" text="Radio">
      <formula>NOT(ISERROR(SEARCH("Radio",F33)))</formula>
    </cfRule>
    <cfRule type="containsText" dxfId="260" priority="216" operator="containsText" text="Cinéma">
      <formula>NOT(ISERROR(SEARCH("Cinéma",F33)))</formula>
    </cfRule>
    <cfRule type="containsText" dxfId="259" priority="217" operator="containsText" text="Télévision">
      <formula>NOT(ISERROR(SEARCH("Télévision",F33)))</formula>
    </cfRule>
    <cfRule type="containsText" dxfId="258" priority="218" operator="containsText" text="Sélectionnez votre choix">
      <formula>NOT(ISERROR(SEARCH("Sélectionnez votre choix",F33)))</formula>
    </cfRule>
  </conditionalFormatting>
  <conditionalFormatting sqref="H67">
    <cfRule type="containsText" dxfId="257" priority="208" operator="containsText" text="non">
      <formula>NOT(ISERROR(SEARCH("non",H67)))</formula>
    </cfRule>
    <cfRule type="containsText" dxfId="256" priority="209" operator="containsText" text="oui">
      <formula>NOT(ISERROR(SEARCH("oui",H67)))</formula>
    </cfRule>
    <cfRule type="containsText" dxfId="255" priority="210" operator="containsText" text="Sélectionnez votre réponse">
      <formula>NOT(ISERROR(SEARCH("Sélectionnez votre réponse",H67)))</formula>
    </cfRule>
  </conditionalFormatting>
  <conditionalFormatting sqref="H67">
    <cfRule type="containsText" dxfId="254" priority="207" operator="containsText" text="NSP">
      <formula>NOT(ISERROR(SEARCH("NSP",H67)))</formula>
    </cfRule>
  </conditionalFormatting>
  <conditionalFormatting sqref="H69">
    <cfRule type="containsText" dxfId="253" priority="204" operator="containsText" text="non">
      <formula>NOT(ISERROR(SEARCH("non",H69)))</formula>
    </cfRule>
    <cfRule type="containsText" dxfId="252" priority="205" operator="containsText" text="oui">
      <formula>NOT(ISERROR(SEARCH("oui",H69)))</formula>
    </cfRule>
    <cfRule type="containsText" dxfId="251" priority="206" operator="containsText" text="Sélectionnez votre réponse">
      <formula>NOT(ISERROR(SEARCH("Sélectionnez votre réponse",H69)))</formula>
    </cfRule>
  </conditionalFormatting>
  <conditionalFormatting sqref="H69">
    <cfRule type="containsText" dxfId="250" priority="203" operator="containsText" text="NSP">
      <formula>NOT(ISERROR(SEARCH("NSP",H69)))</formula>
    </cfRule>
  </conditionalFormatting>
  <conditionalFormatting sqref="H70">
    <cfRule type="containsText" dxfId="249" priority="200" operator="containsText" text="non">
      <formula>NOT(ISERROR(SEARCH("non",H70)))</formula>
    </cfRule>
    <cfRule type="containsText" dxfId="248" priority="201" operator="containsText" text="oui">
      <formula>NOT(ISERROR(SEARCH("oui",H70)))</formula>
    </cfRule>
    <cfRule type="containsText" dxfId="247" priority="202" operator="containsText" text="Sélectionnez votre réponse">
      <formula>NOT(ISERROR(SEARCH("Sélectionnez votre réponse",H70)))</formula>
    </cfRule>
  </conditionalFormatting>
  <conditionalFormatting sqref="H70">
    <cfRule type="containsText" dxfId="246" priority="199" operator="containsText" text="NSP">
      <formula>NOT(ISERROR(SEARCH("NSP",H70)))</formula>
    </cfRule>
  </conditionalFormatting>
  <conditionalFormatting sqref="H71">
    <cfRule type="containsText" dxfId="245" priority="196" operator="containsText" text="non">
      <formula>NOT(ISERROR(SEARCH("non",H71)))</formula>
    </cfRule>
    <cfRule type="containsText" dxfId="244" priority="197" operator="containsText" text="oui">
      <formula>NOT(ISERROR(SEARCH("oui",H71)))</formula>
    </cfRule>
    <cfRule type="containsText" dxfId="243" priority="198" operator="containsText" text="Sélectionnez votre réponse">
      <formula>NOT(ISERROR(SEARCH("Sélectionnez votre réponse",H71)))</formula>
    </cfRule>
  </conditionalFormatting>
  <conditionalFormatting sqref="H71">
    <cfRule type="containsText" dxfId="242" priority="195" operator="containsText" text="NSP">
      <formula>NOT(ISERROR(SEARCH("NSP",H71)))</formula>
    </cfRule>
  </conditionalFormatting>
  <conditionalFormatting sqref="H73">
    <cfRule type="containsText" dxfId="241" priority="192" operator="containsText" text="non">
      <formula>NOT(ISERROR(SEARCH("non",H73)))</formula>
    </cfRule>
    <cfRule type="containsText" dxfId="240" priority="193" operator="containsText" text="oui">
      <formula>NOT(ISERROR(SEARCH("oui",H73)))</formula>
    </cfRule>
    <cfRule type="containsText" dxfId="239" priority="194" operator="containsText" text="Sélectionnez votre réponse">
      <formula>NOT(ISERROR(SEARCH("Sélectionnez votre réponse",H73)))</formula>
    </cfRule>
  </conditionalFormatting>
  <conditionalFormatting sqref="H73">
    <cfRule type="containsText" dxfId="238" priority="191" operator="containsText" text="NSP">
      <formula>NOT(ISERROR(SEARCH("NSP",H73)))</formula>
    </cfRule>
  </conditionalFormatting>
  <conditionalFormatting sqref="H74">
    <cfRule type="containsText" dxfId="237" priority="188" operator="containsText" text="non">
      <formula>NOT(ISERROR(SEARCH("non",H74)))</formula>
    </cfRule>
    <cfRule type="containsText" dxfId="236" priority="189" operator="containsText" text="oui">
      <formula>NOT(ISERROR(SEARCH("oui",H74)))</formula>
    </cfRule>
    <cfRule type="containsText" dxfId="235" priority="190" operator="containsText" text="Sélectionnez votre réponse">
      <formula>NOT(ISERROR(SEARCH("Sélectionnez votre réponse",H74)))</formula>
    </cfRule>
  </conditionalFormatting>
  <conditionalFormatting sqref="H74">
    <cfRule type="containsText" dxfId="234" priority="187" operator="containsText" text="NSP">
      <formula>NOT(ISERROR(SEARCH("NSP",H74)))</formula>
    </cfRule>
  </conditionalFormatting>
  <conditionalFormatting sqref="H75">
    <cfRule type="containsText" dxfId="233" priority="184" operator="containsText" text="non">
      <formula>NOT(ISERROR(SEARCH("non",H75)))</formula>
    </cfRule>
    <cfRule type="containsText" dxfId="232" priority="185" operator="containsText" text="oui">
      <formula>NOT(ISERROR(SEARCH("oui",H75)))</formula>
    </cfRule>
    <cfRule type="containsText" dxfId="231" priority="186" operator="containsText" text="Sélectionnez votre réponse">
      <formula>NOT(ISERROR(SEARCH("Sélectionnez votre réponse",H75)))</formula>
    </cfRule>
  </conditionalFormatting>
  <conditionalFormatting sqref="H75">
    <cfRule type="containsText" dxfId="230" priority="183" operator="containsText" text="NSP">
      <formula>NOT(ISERROR(SEARCH("NSP",H75)))</formula>
    </cfRule>
  </conditionalFormatting>
  <conditionalFormatting sqref="H76">
    <cfRule type="containsText" dxfId="229" priority="180" operator="containsText" text="non">
      <formula>NOT(ISERROR(SEARCH("non",H76)))</formula>
    </cfRule>
    <cfRule type="containsText" dxfId="228" priority="181" operator="containsText" text="oui">
      <formula>NOT(ISERROR(SEARCH("oui",H76)))</formula>
    </cfRule>
    <cfRule type="containsText" dxfId="227" priority="182" operator="containsText" text="Sélectionnez votre réponse">
      <formula>NOT(ISERROR(SEARCH("Sélectionnez votre réponse",H76)))</formula>
    </cfRule>
  </conditionalFormatting>
  <conditionalFormatting sqref="H76">
    <cfRule type="containsText" dxfId="226" priority="179" operator="containsText" text="NSP">
      <formula>NOT(ISERROR(SEARCH("NSP",H76)))</formula>
    </cfRule>
  </conditionalFormatting>
  <conditionalFormatting sqref="H77">
    <cfRule type="containsText" dxfId="225" priority="176" operator="containsText" text="non">
      <formula>NOT(ISERROR(SEARCH("non",H77)))</formula>
    </cfRule>
    <cfRule type="containsText" dxfId="224" priority="177" operator="containsText" text="oui">
      <formula>NOT(ISERROR(SEARCH("oui",H77)))</formula>
    </cfRule>
    <cfRule type="containsText" dxfId="223" priority="178" operator="containsText" text="Sélectionnez votre réponse">
      <formula>NOT(ISERROR(SEARCH("Sélectionnez votre réponse",H77)))</formula>
    </cfRule>
  </conditionalFormatting>
  <conditionalFormatting sqref="H77">
    <cfRule type="containsText" dxfId="222" priority="175" operator="containsText" text="NSP">
      <formula>NOT(ISERROR(SEARCH("NSP",H77)))</formula>
    </cfRule>
  </conditionalFormatting>
  <conditionalFormatting sqref="H57">
    <cfRule type="containsText" dxfId="221" priority="172" operator="containsText" text="non">
      <formula>NOT(ISERROR(SEARCH("non",H57)))</formula>
    </cfRule>
    <cfRule type="containsText" dxfId="220" priority="173" operator="containsText" text="oui">
      <formula>NOT(ISERROR(SEARCH("oui",H57)))</formula>
    </cfRule>
    <cfRule type="containsText" dxfId="219" priority="174" operator="containsText" text="Sélectionnez votre réponse">
      <formula>NOT(ISERROR(SEARCH("Sélectionnez votre réponse",H57)))</formula>
    </cfRule>
  </conditionalFormatting>
  <conditionalFormatting sqref="H57">
    <cfRule type="containsText" dxfId="218" priority="171" operator="containsText" text="NSP">
      <formula>NOT(ISERROR(SEARCH("NSP",H57)))</formula>
    </cfRule>
  </conditionalFormatting>
  <conditionalFormatting sqref="H58">
    <cfRule type="containsText" dxfId="217" priority="168" operator="containsText" text="non">
      <formula>NOT(ISERROR(SEARCH("non",H58)))</formula>
    </cfRule>
    <cfRule type="containsText" dxfId="216" priority="169" operator="containsText" text="oui">
      <formula>NOT(ISERROR(SEARCH("oui",H58)))</formula>
    </cfRule>
    <cfRule type="containsText" dxfId="215" priority="170" operator="containsText" text="Sélectionnez votre réponse">
      <formula>NOT(ISERROR(SEARCH("Sélectionnez votre réponse",H58)))</formula>
    </cfRule>
  </conditionalFormatting>
  <conditionalFormatting sqref="H58">
    <cfRule type="containsText" dxfId="214" priority="167" operator="containsText" text="NSP">
      <formula>NOT(ISERROR(SEARCH("NSP",H58)))</formula>
    </cfRule>
  </conditionalFormatting>
  <conditionalFormatting sqref="H171">
    <cfRule type="containsText" dxfId="213" priority="160" operator="containsText" text="non">
      <formula>NOT(ISERROR(SEARCH("non",H171)))</formula>
    </cfRule>
    <cfRule type="containsText" dxfId="212" priority="161" operator="containsText" text="oui">
      <formula>NOT(ISERROR(SEARCH("oui",H171)))</formula>
    </cfRule>
    <cfRule type="containsText" dxfId="211" priority="162" operator="containsText" text="Sélectionnez votre réponse">
      <formula>NOT(ISERROR(SEARCH("Sélectionnez votre réponse",H171)))</formula>
    </cfRule>
  </conditionalFormatting>
  <conditionalFormatting sqref="H171">
    <cfRule type="containsText" dxfId="210" priority="159" operator="containsText" text="NSP">
      <formula>NOT(ISERROR(SEARCH("NSP",H171)))</formula>
    </cfRule>
  </conditionalFormatting>
  <conditionalFormatting sqref="D44:G45 D47:G54">
    <cfRule type="containsBlanks" dxfId="209" priority="158">
      <formula>LEN(TRIM(D44))=0</formula>
    </cfRule>
  </conditionalFormatting>
  <conditionalFormatting sqref="H91">
    <cfRule type="containsText" dxfId="208" priority="154" operator="containsText" text="non">
      <formula>NOT(ISERROR(SEARCH("non",H91)))</formula>
    </cfRule>
    <cfRule type="containsText" dxfId="207" priority="155" operator="containsText" text="oui">
      <formula>NOT(ISERROR(SEARCH("oui",H91)))</formula>
    </cfRule>
    <cfRule type="containsText" dxfId="206" priority="156" operator="containsText" text="Sélectionnez votre réponse">
      <formula>NOT(ISERROR(SEARCH("Sélectionnez votre réponse",H91)))</formula>
    </cfRule>
  </conditionalFormatting>
  <conditionalFormatting sqref="H91">
    <cfRule type="containsText" dxfId="205" priority="153" operator="containsText" text="NSP">
      <formula>NOT(ISERROR(SEARCH("NSP",H91)))</formula>
    </cfRule>
  </conditionalFormatting>
  <conditionalFormatting sqref="H92">
    <cfRule type="containsText" dxfId="204" priority="150" operator="containsText" text="non">
      <formula>NOT(ISERROR(SEARCH("non",H92)))</formula>
    </cfRule>
    <cfRule type="containsText" dxfId="203" priority="151" operator="containsText" text="oui">
      <formula>NOT(ISERROR(SEARCH("oui",H92)))</formula>
    </cfRule>
    <cfRule type="containsText" dxfId="202" priority="152" operator="containsText" text="Sélectionnez votre réponse">
      <formula>NOT(ISERROR(SEARCH("Sélectionnez votre réponse",H92)))</formula>
    </cfRule>
  </conditionalFormatting>
  <conditionalFormatting sqref="H92">
    <cfRule type="containsText" dxfId="201" priority="149" operator="containsText" text="NSP">
      <formula>NOT(ISERROR(SEARCH("NSP",H92)))</formula>
    </cfRule>
  </conditionalFormatting>
  <conditionalFormatting sqref="H93">
    <cfRule type="containsText" dxfId="200" priority="146" operator="containsText" text="non">
      <formula>NOT(ISERROR(SEARCH("non",H93)))</formula>
    </cfRule>
    <cfRule type="containsText" dxfId="199" priority="147" operator="containsText" text="oui">
      <formula>NOT(ISERROR(SEARCH("oui",H93)))</formula>
    </cfRule>
    <cfRule type="containsText" dxfId="198" priority="148" operator="containsText" text="Sélectionnez votre réponse">
      <formula>NOT(ISERROR(SEARCH("Sélectionnez votre réponse",H93)))</formula>
    </cfRule>
  </conditionalFormatting>
  <conditionalFormatting sqref="H93">
    <cfRule type="containsText" dxfId="197" priority="145" operator="containsText" text="NSP">
      <formula>NOT(ISERROR(SEARCH("NSP",H93)))</formula>
    </cfRule>
  </conditionalFormatting>
  <conditionalFormatting sqref="H99">
    <cfRule type="containsText" dxfId="196" priority="142" operator="containsText" text="non">
      <formula>NOT(ISERROR(SEARCH("non",H99)))</formula>
    </cfRule>
    <cfRule type="containsText" dxfId="195" priority="143" operator="containsText" text="oui">
      <formula>NOT(ISERROR(SEARCH("oui",H99)))</formula>
    </cfRule>
    <cfRule type="containsText" dxfId="194" priority="144" operator="containsText" text="Sélectionnez votre réponse">
      <formula>NOT(ISERROR(SEARCH("Sélectionnez votre réponse",H99)))</formula>
    </cfRule>
  </conditionalFormatting>
  <conditionalFormatting sqref="H99">
    <cfRule type="containsText" dxfId="193" priority="141" operator="containsText" text="NSP">
      <formula>NOT(ISERROR(SEARCH("NSP",H99)))</formula>
    </cfRule>
  </conditionalFormatting>
  <conditionalFormatting sqref="H102">
    <cfRule type="containsText" dxfId="192" priority="138" operator="containsText" text="non">
      <formula>NOT(ISERROR(SEARCH("non",H102)))</formula>
    </cfRule>
    <cfRule type="containsText" dxfId="191" priority="139" operator="containsText" text="oui">
      <formula>NOT(ISERROR(SEARCH("oui",H102)))</formula>
    </cfRule>
    <cfRule type="containsText" dxfId="190" priority="140" operator="containsText" text="Sélectionnez votre réponse">
      <formula>NOT(ISERROR(SEARCH("Sélectionnez votre réponse",H102)))</formula>
    </cfRule>
  </conditionalFormatting>
  <conditionalFormatting sqref="H102">
    <cfRule type="containsText" dxfId="189" priority="137" operator="containsText" text="NSP">
      <formula>NOT(ISERROR(SEARCH("NSP",H102)))</formula>
    </cfRule>
  </conditionalFormatting>
  <conditionalFormatting sqref="H105">
    <cfRule type="containsText" dxfId="188" priority="134" operator="containsText" text="non">
      <formula>NOT(ISERROR(SEARCH("non",H105)))</formula>
    </cfRule>
    <cfRule type="containsText" dxfId="187" priority="135" operator="containsText" text="oui">
      <formula>NOT(ISERROR(SEARCH("oui",H105)))</formula>
    </cfRule>
    <cfRule type="containsText" dxfId="186" priority="136" operator="containsText" text="Sélectionnez votre réponse">
      <formula>NOT(ISERROR(SEARCH("Sélectionnez votre réponse",H105)))</formula>
    </cfRule>
  </conditionalFormatting>
  <conditionalFormatting sqref="H105">
    <cfRule type="containsText" dxfId="185" priority="133" operator="containsText" text="NSP">
      <formula>NOT(ISERROR(SEARCH("NSP",H105)))</formula>
    </cfRule>
  </conditionalFormatting>
  <conditionalFormatting sqref="H107">
    <cfRule type="containsText" dxfId="184" priority="130" operator="containsText" text="non">
      <formula>NOT(ISERROR(SEARCH("non",H107)))</formula>
    </cfRule>
    <cfRule type="containsText" dxfId="183" priority="131" operator="containsText" text="oui">
      <formula>NOT(ISERROR(SEARCH("oui",H107)))</formula>
    </cfRule>
    <cfRule type="containsText" dxfId="182" priority="132" operator="containsText" text="Sélectionnez votre réponse">
      <formula>NOT(ISERROR(SEARCH("Sélectionnez votre réponse",H107)))</formula>
    </cfRule>
  </conditionalFormatting>
  <conditionalFormatting sqref="H107">
    <cfRule type="containsText" dxfId="181" priority="129" operator="containsText" text="NSP">
      <formula>NOT(ISERROR(SEARCH("NSP",H107)))</formula>
    </cfRule>
  </conditionalFormatting>
  <conditionalFormatting sqref="H109">
    <cfRule type="containsText" dxfId="180" priority="126" operator="containsText" text="non">
      <formula>NOT(ISERROR(SEARCH("non",H109)))</formula>
    </cfRule>
    <cfRule type="containsText" dxfId="179" priority="127" operator="containsText" text="oui">
      <formula>NOT(ISERROR(SEARCH("oui",H109)))</formula>
    </cfRule>
    <cfRule type="containsText" dxfId="178" priority="128" operator="containsText" text="Sélectionnez votre réponse">
      <formula>NOT(ISERROR(SEARCH("Sélectionnez votre réponse",H109)))</formula>
    </cfRule>
  </conditionalFormatting>
  <conditionalFormatting sqref="H109">
    <cfRule type="containsText" dxfId="177" priority="125" operator="containsText" text="NSP">
      <formula>NOT(ISERROR(SEARCH("NSP",H109)))</formula>
    </cfRule>
  </conditionalFormatting>
  <conditionalFormatting sqref="H111">
    <cfRule type="containsText" dxfId="176" priority="122" operator="containsText" text="non">
      <formula>NOT(ISERROR(SEARCH("non",H111)))</formula>
    </cfRule>
    <cfRule type="containsText" dxfId="175" priority="123" operator="containsText" text="oui">
      <formula>NOT(ISERROR(SEARCH("oui",H111)))</formula>
    </cfRule>
    <cfRule type="containsText" dxfId="174" priority="124" operator="containsText" text="Sélectionnez votre réponse">
      <formula>NOT(ISERROR(SEARCH("Sélectionnez votre réponse",H111)))</formula>
    </cfRule>
  </conditionalFormatting>
  <conditionalFormatting sqref="H111">
    <cfRule type="containsText" dxfId="173" priority="121" operator="containsText" text="NSP">
      <formula>NOT(ISERROR(SEARCH("NSP",H111)))</formula>
    </cfRule>
  </conditionalFormatting>
  <conditionalFormatting sqref="H115">
    <cfRule type="containsText" dxfId="172" priority="118" operator="containsText" text="non">
      <formula>NOT(ISERROR(SEARCH("non",H115)))</formula>
    </cfRule>
    <cfRule type="containsText" dxfId="171" priority="119" operator="containsText" text="oui">
      <formula>NOT(ISERROR(SEARCH("oui",H115)))</formula>
    </cfRule>
    <cfRule type="containsText" dxfId="170" priority="120" operator="containsText" text="Sélectionnez votre réponse">
      <formula>NOT(ISERROR(SEARCH("Sélectionnez votre réponse",H115)))</formula>
    </cfRule>
  </conditionalFormatting>
  <conditionalFormatting sqref="H115">
    <cfRule type="containsText" dxfId="169" priority="117" operator="containsText" text="NSP">
      <formula>NOT(ISERROR(SEARCH("NSP",H115)))</formula>
    </cfRule>
  </conditionalFormatting>
  <conditionalFormatting sqref="H116">
    <cfRule type="containsText" dxfId="168" priority="114" operator="containsText" text="non">
      <formula>NOT(ISERROR(SEARCH("non",H116)))</formula>
    </cfRule>
    <cfRule type="containsText" dxfId="167" priority="115" operator="containsText" text="oui">
      <formula>NOT(ISERROR(SEARCH("oui",H116)))</formula>
    </cfRule>
    <cfRule type="containsText" dxfId="166" priority="116" operator="containsText" text="Sélectionnez votre réponse">
      <formula>NOT(ISERROR(SEARCH("Sélectionnez votre réponse",H116)))</formula>
    </cfRule>
  </conditionalFormatting>
  <conditionalFormatting sqref="H116">
    <cfRule type="containsText" dxfId="165" priority="113" operator="containsText" text="NSP">
      <formula>NOT(ISERROR(SEARCH("NSP",H116)))</formula>
    </cfRule>
  </conditionalFormatting>
  <conditionalFormatting sqref="H120">
    <cfRule type="containsText" dxfId="164" priority="110" operator="containsText" text="non">
      <formula>NOT(ISERROR(SEARCH("non",H120)))</formula>
    </cfRule>
    <cfRule type="containsText" dxfId="163" priority="111" operator="containsText" text="oui">
      <formula>NOT(ISERROR(SEARCH("oui",H120)))</formula>
    </cfRule>
    <cfRule type="containsText" dxfId="162" priority="112" operator="containsText" text="Sélectionnez votre réponse">
      <formula>NOT(ISERROR(SEARCH("Sélectionnez votre réponse",H120)))</formula>
    </cfRule>
  </conditionalFormatting>
  <conditionalFormatting sqref="H120">
    <cfRule type="containsText" dxfId="161" priority="109" operator="containsText" text="NSP">
      <formula>NOT(ISERROR(SEARCH("NSP",H120)))</formula>
    </cfRule>
  </conditionalFormatting>
  <conditionalFormatting sqref="H124">
    <cfRule type="containsText" dxfId="160" priority="106" operator="containsText" text="non">
      <formula>NOT(ISERROR(SEARCH("non",H124)))</formula>
    </cfRule>
    <cfRule type="containsText" dxfId="159" priority="107" operator="containsText" text="oui">
      <formula>NOT(ISERROR(SEARCH("oui",H124)))</formula>
    </cfRule>
    <cfRule type="containsText" dxfId="158" priority="108" operator="containsText" text="Sélectionnez votre réponse">
      <formula>NOT(ISERROR(SEARCH("Sélectionnez votre réponse",H124)))</formula>
    </cfRule>
  </conditionalFormatting>
  <conditionalFormatting sqref="H124">
    <cfRule type="containsText" dxfId="157" priority="105" operator="containsText" text="NSP">
      <formula>NOT(ISERROR(SEARCH("NSP",H124)))</formula>
    </cfRule>
  </conditionalFormatting>
  <conditionalFormatting sqref="H127">
    <cfRule type="containsText" dxfId="156" priority="102" operator="containsText" text="non">
      <formula>NOT(ISERROR(SEARCH("non",H127)))</formula>
    </cfRule>
    <cfRule type="containsText" dxfId="155" priority="103" operator="containsText" text="oui">
      <formula>NOT(ISERROR(SEARCH("oui",H127)))</formula>
    </cfRule>
    <cfRule type="containsText" dxfId="154" priority="104" operator="containsText" text="Sélectionnez votre réponse">
      <formula>NOT(ISERROR(SEARCH("Sélectionnez votre réponse",H127)))</formula>
    </cfRule>
  </conditionalFormatting>
  <conditionalFormatting sqref="H127">
    <cfRule type="containsText" dxfId="153" priority="101" operator="containsText" text="NSP">
      <formula>NOT(ISERROR(SEARCH("NSP",H127)))</formula>
    </cfRule>
  </conditionalFormatting>
  <conditionalFormatting sqref="H129">
    <cfRule type="containsText" dxfId="152" priority="98" operator="containsText" text="non">
      <formula>NOT(ISERROR(SEARCH("non",H129)))</formula>
    </cfRule>
    <cfRule type="containsText" dxfId="151" priority="99" operator="containsText" text="oui">
      <formula>NOT(ISERROR(SEARCH("oui",H129)))</formula>
    </cfRule>
    <cfRule type="containsText" dxfId="150" priority="100" operator="containsText" text="Sélectionnez votre réponse">
      <formula>NOT(ISERROR(SEARCH("Sélectionnez votre réponse",H129)))</formula>
    </cfRule>
  </conditionalFormatting>
  <conditionalFormatting sqref="H129">
    <cfRule type="containsText" dxfId="149" priority="97" operator="containsText" text="NSP">
      <formula>NOT(ISERROR(SEARCH("NSP",H129)))</formula>
    </cfRule>
  </conditionalFormatting>
  <conditionalFormatting sqref="H131">
    <cfRule type="containsText" dxfId="148" priority="94" operator="containsText" text="non">
      <formula>NOT(ISERROR(SEARCH("non",H131)))</formula>
    </cfRule>
    <cfRule type="containsText" dxfId="147" priority="95" operator="containsText" text="oui">
      <formula>NOT(ISERROR(SEARCH("oui",H131)))</formula>
    </cfRule>
    <cfRule type="containsText" dxfId="146" priority="96" operator="containsText" text="Sélectionnez votre réponse">
      <formula>NOT(ISERROR(SEARCH("Sélectionnez votre réponse",H131)))</formula>
    </cfRule>
  </conditionalFormatting>
  <conditionalFormatting sqref="H131">
    <cfRule type="containsText" dxfId="145" priority="93" operator="containsText" text="NSP">
      <formula>NOT(ISERROR(SEARCH("NSP",H131)))</formula>
    </cfRule>
  </conditionalFormatting>
  <conditionalFormatting sqref="H136">
    <cfRule type="containsText" dxfId="144" priority="90" operator="containsText" text="non">
      <formula>NOT(ISERROR(SEARCH("non",H136)))</formula>
    </cfRule>
    <cfRule type="containsText" dxfId="143" priority="91" operator="containsText" text="oui">
      <formula>NOT(ISERROR(SEARCH("oui",H136)))</formula>
    </cfRule>
    <cfRule type="containsText" dxfId="142" priority="92" operator="containsText" text="Sélectionnez votre réponse">
      <formula>NOT(ISERROR(SEARCH("Sélectionnez votre réponse",H136)))</formula>
    </cfRule>
  </conditionalFormatting>
  <conditionalFormatting sqref="H136">
    <cfRule type="containsText" dxfId="141" priority="89" operator="containsText" text="NSP">
      <formula>NOT(ISERROR(SEARCH("NSP",H136)))</formula>
    </cfRule>
  </conditionalFormatting>
  <conditionalFormatting sqref="H150">
    <cfRule type="containsText" dxfId="140" priority="86" operator="containsText" text="non">
      <formula>NOT(ISERROR(SEARCH("non",H150)))</formula>
    </cfRule>
    <cfRule type="containsText" dxfId="139" priority="87" operator="containsText" text="oui">
      <formula>NOT(ISERROR(SEARCH("oui",H150)))</formula>
    </cfRule>
    <cfRule type="containsText" dxfId="138" priority="88" operator="containsText" text="Sélectionnez votre réponse">
      <formula>NOT(ISERROR(SEARCH("Sélectionnez votre réponse",H150)))</formula>
    </cfRule>
  </conditionalFormatting>
  <conditionalFormatting sqref="H150">
    <cfRule type="containsText" dxfId="137" priority="85" operator="containsText" text="NSP">
      <formula>NOT(ISERROR(SEARCH("NSP",H150)))</formula>
    </cfRule>
  </conditionalFormatting>
  <conditionalFormatting sqref="H151">
    <cfRule type="containsText" dxfId="136" priority="82" operator="containsText" text="non">
      <formula>NOT(ISERROR(SEARCH("non",H151)))</formula>
    </cfRule>
    <cfRule type="containsText" dxfId="135" priority="83" operator="containsText" text="oui">
      <formula>NOT(ISERROR(SEARCH("oui",H151)))</formula>
    </cfRule>
    <cfRule type="containsText" dxfId="134" priority="84" operator="containsText" text="Sélectionnez votre réponse">
      <formula>NOT(ISERROR(SEARCH("Sélectionnez votre réponse",H151)))</formula>
    </cfRule>
  </conditionalFormatting>
  <conditionalFormatting sqref="H151">
    <cfRule type="containsText" dxfId="133" priority="81" operator="containsText" text="NSP">
      <formula>NOT(ISERROR(SEARCH("NSP",H151)))</formula>
    </cfRule>
  </conditionalFormatting>
  <conditionalFormatting sqref="H155">
    <cfRule type="containsText" dxfId="132" priority="78" operator="containsText" text="non">
      <formula>NOT(ISERROR(SEARCH("non",H155)))</formula>
    </cfRule>
    <cfRule type="containsText" dxfId="131" priority="79" operator="containsText" text="oui">
      <formula>NOT(ISERROR(SEARCH("oui",H155)))</formula>
    </cfRule>
    <cfRule type="containsText" dxfId="130" priority="80" operator="containsText" text="Sélectionnez votre réponse">
      <formula>NOT(ISERROR(SEARCH("Sélectionnez votre réponse",H155)))</formula>
    </cfRule>
  </conditionalFormatting>
  <conditionalFormatting sqref="H155">
    <cfRule type="containsText" dxfId="129" priority="77" operator="containsText" text="NSP">
      <formula>NOT(ISERROR(SEARCH("NSP",H155)))</formula>
    </cfRule>
  </conditionalFormatting>
  <conditionalFormatting sqref="H159">
    <cfRule type="containsText" dxfId="128" priority="74" operator="containsText" text="non">
      <formula>NOT(ISERROR(SEARCH("non",H159)))</formula>
    </cfRule>
    <cfRule type="containsText" dxfId="127" priority="75" operator="containsText" text="oui">
      <formula>NOT(ISERROR(SEARCH("oui",H159)))</formula>
    </cfRule>
    <cfRule type="containsText" dxfId="126" priority="76" operator="containsText" text="Sélectionnez votre réponse">
      <formula>NOT(ISERROR(SEARCH("Sélectionnez votre réponse",H159)))</formula>
    </cfRule>
  </conditionalFormatting>
  <conditionalFormatting sqref="H159">
    <cfRule type="containsText" dxfId="125" priority="73" operator="containsText" text="NSP">
      <formula>NOT(ISERROR(SEARCH("NSP",H159)))</formula>
    </cfRule>
  </conditionalFormatting>
  <conditionalFormatting sqref="H160">
    <cfRule type="containsText" dxfId="124" priority="70" operator="containsText" text="non">
      <formula>NOT(ISERROR(SEARCH("non",H160)))</formula>
    </cfRule>
    <cfRule type="containsText" dxfId="123" priority="71" operator="containsText" text="oui">
      <formula>NOT(ISERROR(SEARCH("oui",H160)))</formula>
    </cfRule>
    <cfRule type="containsText" dxfId="122" priority="72" operator="containsText" text="Sélectionnez votre réponse">
      <formula>NOT(ISERROR(SEARCH("Sélectionnez votre réponse",H160)))</formula>
    </cfRule>
  </conditionalFormatting>
  <conditionalFormatting sqref="H160">
    <cfRule type="containsText" dxfId="121" priority="69" operator="containsText" text="NSP">
      <formula>NOT(ISERROR(SEARCH("NSP",H160)))</formula>
    </cfRule>
  </conditionalFormatting>
  <conditionalFormatting sqref="H162">
    <cfRule type="containsText" dxfId="120" priority="66" operator="containsText" text="non">
      <formula>NOT(ISERROR(SEARCH("non",H162)))</formula>
    </cfRule>
    <cfRule type="containsText" dxfId="119" priority="67" operator="containsText" text="oui">
      <formula>NOT(ISERROR(SEARCH("oui",H162)))</formula>
    </cfRule>
    <cfRule type="containsText" dxfId="118" priority="68" operator="containsText" text="Sélectionnez votre réponse">
      <formula>NOT(ISERROR(SEARCH("Sélectionnez votre réponse",H162)))</formula>
    </cfRule>
  </conditionalFormatting>
  <conditionalFormatting sqref="H162">
    <cfRule type="containsText" dxfId="117" priority="65" operator="containsText" text="NSP">
      <formula>NOT(ISERROR(SEARCH("NSP",H162)))</formula>
    </cfRule>
  </conditionalFormatting>
  <conditionalFormatting sqref="H164">
    <cfRule type="containsText" dxfId="116" priority="62" operator="containsText" text="non">
      <formula>NOT(ISERROR(SEARCH("non",H164)))</formula>
    </cfRule>
    <cfRule type="containsText" dxfId="115" priority="63" operator="containsText" text="oui">
      <formula>NOT(ISERROR(SEARCH("oui",H164)))</formula>
    </cfRule>
    <cfRule type="containsText" dxfId="114" priority="64" operator="containsText" text="Sélectionnez votre réponse">
      <formula>NOT(ISERROR(SEARCH("Sélectionnez votre réponse",H164)))</formula>
    </cfRule>
  </conditionalFormatting>
  <conditionalFormatting sqref="H164">
    <cfRule type="containsText" dxfId="113" priority="61" operator="containsText" text="NSP">
      <formula>NOT(ISERROR(SEARCH("NSP",H164)))</formula>
    </cfRule>
  </conditionalFormatting>
  <conditionalFormatting sqref="H166">
    <cfRule type="containsText" dxfId="112" priority="58" operator="containsText" text="non">
      <formula>NOT(ISERROR(SEARCH("non",H166)))</formula>
    </cfRule>
    <cfRule type="containsText" dxfId="111" priority="59" operator="containsText" text="oui">
      <formula>NOT(ISERROR(SEARCH("oui",H166)))</formula>
    </cfRule>
    <cfRule type="containsText" dxfId="110" priority="60" operator="containsText" text="Sélectionnez votre réponse">
      <formula>NOT(ISERROR(SEARCH("Sélectionnez votre réponse",H166)))</formula>
    </cfRule>
  </conditionalFormatting>
  <conditionalFormatting sqref="H166">
    <cfRule type="containsText" dxfId="109" priority="57" operator="containsText" text="NSP">
      <formula>NOT(ISERROR(SEARCH("NSP",H166)))</formula>
    </cfRule>
  </conditionalFormatting>
  <conditionalFormatting sqref="H167">
    <cfRule type="containsText" dxfId="108" priority="54" operator="containsText" text="non">
      <formula>NOT(ISERROR(SEARCH("non",H167)))</formula>
    </cfRule>
    <cfRule type="containsText" dxfId="107" priority="55" operator="containsText" text="oui">
      <formula>NOT(ISERROR(SEARCH("oui",H167)))</formula>
    </cfRule>
    <cfRule type="containsText" dxfId="106" priority="56" operator="containsText" text="Sélectionnez votre réponse">
      <formula>NOT(ISERROR(SEARCH("Sélectionnez votre réponse",H167)))</formula>
    </cfRule>
  </conditionalFormatting>
  <conditionalFormatting sqref="H167">
    <cfRule type="containsText" dxfId="105" priority="53" operator="containsText" text="NSP">
      <formula>NOT(ISERROR(SEARCH("NSP",H167)))</formula>
    </cfRule>
  </conditionalFormatting>
  <conditionalFormatting sqref="H169">
    <cfRule type="containsText" dxfId="104" priority="50" operator="containsText" text="non">
      <formula>NOT(ISERROR(SEARCH("non",H169)))</formula>
    </cfRule>
    <cfRule type="containsText" dxfId="103" priority="51" operator="containsText" text="oui">
      <formula>NOT(ISERROR(SEARCH("oui",H169)))</formula>
    </cfRule>
    <cfRule type="containsText" dxfId="102" priority="52" operator="containsText" text="Sélectionnez votre réponse">
      <formula>NOT(ISERROR(SEARCH("Sélectionnez votre réponse",H169)))</formula>
    </cfRule>
  </conditionalFormatting>
  <conditionalFormatting sqref="H169">
    <cfRule type="containsText" dxfId="101" priority="49" operator="containsText" text="NSP">
      <formula>NOT(ISERROR(SEARCH("NSP",H169)))</formula>
    </cfRule>
  </conditionalFormatting>
  <conditionalFormatting sqref="H170">
    <cfRule type="containsText" dxfId="100" priority="46" operator="containsText" text="non">
      <formula>NOT(ISERROR(SEARCH("non",H170)))</formula>
    </cfRule>
    <cfRule type="containsText" dxfId="99" priority="47" operator="containsText" text="oui">
      <formula>NOT(ISERROR(SEARCH("oui",H170)))</formula>
    </cfRule>
    <cfRule type="containsText" dxfId="98" priority="48" operator="containsText" text="Sélectionnez votre réponse">
      <formula>NOT(ISERROR(SEARCH("Sélectionnez votre réponse",H170)))</formula>
    </cfRule>
  </conditionalFormatting>
  <conditionalFormatting sqref="H170">
    <cfRule type="containsText" dxfId="97" priority="45" operator="containsText" text="NSP">
      <formula>NOT(ISERROR(SEARCH("NSP",H170)))</formula>
    </cfRule>
  </conditionalFormatting>
  <conditionalFormatting sqref="H176">
    <cfRule type="containsText" dxfId="96" priority="42" operator="containsText" text="non">
      <formula>NOT(ISERROR(SEARCH("non",H176)))</formula>
    </cfRule>
    <cfRule type="containsText" dxfId="95" priority="43" operator="containsText" text="oui">
      <formula>NOT(ISERROR(SEARCH("oui",H176)))</formula>
    </cfRule>
    <cfRule type="containsText" dxfId="94" priority="44" operator="containsText" text="Sélectionnez votre réponse">
      <formula>NOT(ISERROR(SEARCH("Sélectionnez votre réponse",H176)))</formula>
    </cfRule>
  </conditionalFormatting>
  <conditionalFormatting sqref="H176">
    <cfRule type="containsText" dxfId="93" priority="41" operator="containsText" text="NSP">
      <formula>NOT(ISERROR(SEARCH("NSP",H176)))</formula>
    </cfRule>
  </conditionalFormatting>
  <conditionalFormatting sqref="H180">
    <cfRule type="containsText" dxfId="92" priority="38" operator="containsText" text="non">
      <formula>NOT(ISERROR(SEARCH("non",H180)))</formula>
    </cfRule>
    <cfRule type="containsText" dxfId="91" priority="39" operator="containsText" text="oui">
      <formula>NOT(ISERROR(SEARCH("oui",H180)))</formula>
    </cfRule>
    <cfRule type="containsText" dxfId="90" priority="40" operator="containsText" text="Sélectionnez votre réponse">
      <formula>NOT(ISERROR(SEARCH("Sélectionnez votre réponse",H180)))</formula>
    </cfRule>
  </conditionalFormatting>
  <conditionalFormatting sqref="H180">
    <cfRule type="containsText" dxfId="89" priority="37" operator="containsText" text="NSP">
      <formula>NOT(ISERROR(SEARCH("NSP",H180)))</formula>
    </cfRule>
  </conditionalFormatting>
  <conditionalFormatting sqref="H182">
    <cfRule type="containsText" dxfId="88" priority="34" operator="containsText" text="non">
      <formula>NOT(ISERROR(SEARCH("non",H182)))</formula>
    </cfRule>
    <cfRule type="containsText" dxfId="87" priority="35" operator="containsText" text="oui">
      <formula>NOT(ISERROR(SEARCH("oui",H182)))</formula>
    </cfRule>
    <cfRule type="containsText" dxfId="86" priority="36" operator="containsText" text="Sélectionnez votre réponse">
      <formula>NOT(ISERROR(SEARCH("Sélectionnez votre réponse",H182)))</formula>
    </cfRule>
  </conditionalFormatting>
  <conditionalFormatting sqref="H182">
    <cfRule type="containsText" dxfId="85" priority="33" operator="containsText" text="NSP">
      <formula>NOT(ISERROR(SEARCH("NSP",H182)))</formula>
    </cfRule>
  </conditionalFormatting>
  <conditionalFormatting sqref="H184">
    <cfRule type="containsText" dxfId="84" priority="30" operator="containsText" text="non">
      <formula>NOT(ISERROR(SEARCH("non",H184)))</formula>
    </cfRule>
    <cfRule type="containsText" dxfId="83" priority="31" operator="containsText" text="oui">
      <formula>NOT(ISERROR(SEARCH("oui",H184)))</formula>
    </cfRule>
    <cfRule type="containsText" dxfId="82" priority="32" operator="containsText" text="Sélectionnez votre réponse">
      <formula>NOT(ISERROR(SEARCH("Sélectionnez votre réponse",H184)))</formula>
    </cfRule>
  </conditionalFormatting>
  <conditionalFormatting sqref="H184">
    <cfRule type="containsText" dxfId="81" priority="29" operator="containsText" text="NSP">
      <formula>NOT(ISERROR(SEARCH("NSP",H184)))</formula>
    </cfRule>
  </conditionalFormatting>
  <conditionalFormatting sqref="H189">
    <cfRule type="containsText" dxfId="80" priority="26" operator="containsText" text="non">
      <formula>NOT(ISERROR(SEARCH("non",H189)))</formula>
    </cfRule>
    <cfRule type="containsText" dxfId="79" priority="27" operator="containsText" text="oui">
      <formula>NOT(ISERROR(SEARCH("oui",H189)))</formula>
    </cfRule>
    <cfRule type="containsText" dxfId="78" priority="28" operator="containsText" text="Sélectionnez votre réponse">
      <formula>NOT(ISERROR(SEARCH("Sélectionnez votre réponse",H189)))</formula>
    </cfRule>
  </conditionalFormatting>
  <conditionalFormatting sqref="H189">
    <cfRule type="containsText" dxfId="77" priority="25" operator="containsText" text="NSP">
      <formula>NOT(ISERROR(SEARCH("NSP",H189)))</formula>
    </cfRule>
  </conditionalFormatting>
  <conditionalFormatting sqref="H198">
    <cfRule type="containsText" dxfId="76" priority="22" operator="containsText" text="non">
      <formula>NOT(ISERROR(SEARCH("non",H198)))</formula>
    </cfRule>
    <cfRule type="containsText" dxfId="75" priority="23" operator="containsText" text="oui">
      <formula>NOT(ISERROR(SEARCH("oui",H198)))</formula>
    </cfRule>
    <cfRule type="containsText" dxfId="74" priority="24" operator="containsText" text="Sélectionnez votre réponse">
      <formula>NOT(ISERROR(SEARCH("Sélectionnez votre réponse",H198)))</formula>
    </cfRule>
  </conditionalFormatting>
  <conditionalFormatting sqref="H198">
    <cfRule type="containsText" dxfId="73" priority="21" operator="containsText" text="NSP">
      <formula>NOT(ISERROR(SEARCH("NSP",H198)))</formula>
    </cfRule>
  </conditionalFormatting>
  <conditionalFormatting sqref="H199">
    <cfRule type="containsText" dxfId="72" priority="18" operator="containsText" text="non">
      <formula>NOT(ISERROR(SEARCH("non",H199)))</formula>
    </cfRule>
    <cfRule type="containsText" dxfId="71" priority="19" operator="containsText" text="oui">
      <formula>NOT(ISERROR(SEARCH("oui",H199)))</formula>
    </cfRule>
    <cfRule type="containsText" dxfId="70" priority="20" operator="containsText" text="Sélectionnez votre réponse">
      <formula>NOT(ISERROR(SEARCH("Sélectionnez votre réponse",H199)))</formula>
    </cfRule>
  </conditionalFormatting>
  <conditionalFormatting sqref="H199">
    <cfRule type="containsText" dxfId="69" priority="17" operator="containsText" text="NSP">
      <formula>NOT(ISERROR(SEARCH("NSP",H199)))</formula>
    </cfRule>
  </conditionalFormatting>
  <conditionalFormatting sqref="H206">
    <cfRule type="containsText" dxfId="68" priority="14" operator="containsText" text="non">
      <formula>NOT(ISERROR(SEARCH("non",H206)))</formula>
    </cfRule>
    <cfRule type="containsText" dxfId="67" priority="15" operator="containsText" text="oui">
      <formula>NOT(ISERROR(SEARCH("oui",H206)))</formula>
    </cfRule>
    <cfRule type="containsText" dxfId="66" priority="16" operator="containsText" text="Sélectionnez votre réponse">
      <formula>NOT(ISERROR(SEARCH("Sélectionnez votre réponse",H206)))</formula>
    </cfRule>
  </conditionalFormatting>
  <conditionalFormatting sqref="H206">
    <cfRule type="containsText" dxfId="65" priority="13" operator="containsText" text="NSP">
      <formula>NOT(ISERROR(SEARCH("NSP",H206)))</formula>
    </cfRule>
  </conditionalFormatting>
  <conditionalFormatting sqref="H215">
    <cfRule type="containsText" dxfId="64" priority="10" operator="containsText" text="non">
      <formula>NOT(ISERROR(SEARCH("non",H215)))</formula>
    </cfRule>
    <cfRule type="containsText" dxfId="63" priority="11" operator="containsText" text="oui">
      <formula>NOT(ISERROR(SEARCH("oui",H215)))</formula>
    </cfRule>
    <cfRule type="containsText" dxfId="62" priority="12" operator="containsText" text="Sélectionnez votre réponse">
      <formula>NOT(ISERROR(SEARCH("Sélectionnez votre réponse",H215)))</formula>
    </cfRule>
  </conditionalFormatting>
  <conditionalFormatting sqref="H215">
    <cfRule type="containsText" dxfId="61" priority="9" operator="containsText" text="NSP">
      <formula>NOT(ISERROR(SEARCH("NSP",H215)))</formula>
    </cfRule>
  </conditionalFormatting>
  <conditionalFormatting sqref="H223">
    <cfRule type="containsText" dxfId="60" priority="6" operator="containsText" text="non">
      <formula>NOT(ISERROR(SEARCH("non",H223)))</formula>
    </cfRule>
    <cfRule type="containsText" dxfId="59" priority="7" operator="containsText" text="oui">
      <formula>NOT(ISERROR(SEARCH("oui",H223)))</formula>
    </cfRule>
    <cfRule type="containsText" dxfId="58" priority="8" operator="containsText" text="Sélectionnez votre réponse">
      <formula>NOT(ISERROR(SEARCH("Sélectionnez votre réponse",H223)))</formula>
    </cfRule>
  </conditionalFormatting>
  <conditionalFormatting sqref="H223">
    <cfRule type="containsText" dxfId="57" priority="5" operator="containsText" text="NSP">
      <formula>NOT(ISERROR(SEARCH("NSP",H223)))</formula>
    </cfRule>
  </conditionalFormatting>
  <conditionalFormatting sqref="H234">
    <cfRule type="containsText" dxfId="56" priority="2" operator="containsText" text="non">
      <formula>NOT(ISERROR(SEARCH("non",H234)))</formula>
    </cfRule>
    <cfRule type="containsText" dxfId="55" priority="3" operator="containsText" text="oui">
      <formula>NOT(ISERROR(SEARCH("oui",H234)))</formula>
    </cfRule>
    <cfRule type="containsText" dxfId="54" priority="4" operator="containsText" text="Sélectionnez votre réponse">
      <formula>NOT(ISERROR(SEARCH("Sélectionnez votre réponse",H234)))</formula>
    </cfRule>
  </conditionalFormatting>
  <conditionalFormatting sqref="H234">
    <cfRule type="containsText" dxfId="53" priority="1" operator="containsText" text="NSP">
      <formula>NOT(ISERROR(SEARCH("NSP",H234)))</formula>
    </cfRule>
  </conditionalFormatting>
  <dataValidations count="5">
    <dataValidation type="list" allowBlank="1" showInputMessage="1" showErrorMessage="1" sqref="H122:H124 H118:H120 H57:H58 H101:H111 H126:H127 H129:H134 H87:H89 H91:H97 H99 H136 H143:H145 H147:H153 H155 H157:H167 H113:H116 H174:H176 H178:H180 H182:H187 H189:H191 H206:H207 H214:H216 H223:H226 H234:H238 H244 H247 H250 H253 H256 H61:H63 H67 H69:H71 H73:H77 H169:H172 H197:H199" xr:uid="{4A60D3B2-D246-417B-9016-F80D40A906F6}">
      <formula1>"Sélectionnez votre réponse, Oui, Non, NSP"</formula1>
    </dataValidation>
    <dataValidation type="list" allowBlank="1" showInputMessage="1" showErrorMessage="1" sqref="D14 H14 H18 D25 D27 D29 D31 D33 D35 D37" xr:uid="{19375622-E5FE-4116-AA92-FCD1C7FCBF23}">
      <formula1>"Sélectionnez votre réponse, Oui, Non"</formula1>
    </dataValidation>
    <dataValidation type="list" allowBlank="1" showInputMessage="1" showErrorMessage="1" sqref="I14 I18" xr:uid="{7CC4C073-6371-4C5B-9E06-F51E534A3A71}">
      <formula1>"Oui / Non, Oui, Non"</formula1>
    </dataValidation>
    <dataValidation type="list" allowBlank="1" showInputMessage="1" showErrorMessage="1" sqref="F33:I33" xr:uid="{8A693109-253E-43FC-9928-0494EC38F8C0}">
      <formula1>"Sélectionnez votre choix, Télévision, Cinéma, Radio,Presse écrite, Affichage, PLV/stand, Web/digital"</formula1>
    </dataValidation>
    <dataValidation type="list" allowBlank="1" showInputMessage="1" showErrorMessage="1" sqref="F9:I9" xr:uid="{5C1CED9B-D9EA-4397-8184-12AC31632162}">
      <formula1>"Sélectionnez votre choix, Communication Commerciale, Communication Corporate, Communication Interne"</formula1>
    </dataValidation>
  </dataValidations>
  <pageMargins left="0.7" right="0.7" top="0.75" bottom="0.75" header="0.3" footer="0.3"/>
  <pageSetup paperSize="9" orientation="portrait" r:id="rId1"/>
  <headerFooter>
    <oddHeader xml:space="preserve">&amp;L&amp;10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57" id="{526B3D31-4B78-4824-8FFB-62B49A4F1633}">
            <xm:f>LEN(TRIM('Analyse Communication #1'!D46))=0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m:sqref>D46:G46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4549E-129C-428E-A57A-199D46F23C78}">
  <dimension ref="A1:N273"/>
  <sheetViews>
    <sheetView tabSelected="1" showWhiteSpace="0" view="pageLayout" zoomScaleNormal="90" zoomScaleSheetLayoutView="50" workbookViewId="0">
      <selection activeCell="B4" sqref="B4:H5"/>
    </sheetView>
  </sheetViews>
  <sheetFormatPr baseColWidth="10" defaultColWidth="11.453125" defaultRowHeight="14.5" x14ac:dyDescent="0.35"/>
  <cols>
    <col min="1" max="1" width="2.81640625" style="1" customWidth="1"/>
    <col min="2" max="7" width="11.453125" style="1" customWidth="1"/>
    <col min="8" max="8" width="11.453125" style="60" customWidth="1"/>
    <col min="9" max="9" width="2.81640625" style="1" customWidth="1"/>
    <col min="10" max="10" width="11.453125" style="1" customWidth="1"/>
    <col min="11" max="16384" width="11.453125" style="1"/>
  </cols>
  <sheetData>
    <row r="1" spans="1:8" ht="12.75" customHeight="1" x14ac:dyDescent="0.35">
      <c r="B1" s="147" t="s">
        <v>176</v>
      </c>
      <c r="C1" s="147"/>
      <c r="D1" s="147"/>
      <c r="E1" s="147"/>
      <c r="F1" s="147"/>
      <c r="G1" s="147"/>
      <c r="H1" s="147"/>
    </row>
    <row r="2" spans="1:8" ht="12.75" customHeight="1" x14ac:dyDescent="0.35">
      <c r="B2" s="147"/>
      <c r="C2" s="147"/>
      <c r="D2" s="147"/>
      <c r="E2" s="147"/>
      <c r="F2" s="147"/>
      <c r="G2" s="147"/>
      <c r="H2" s="147"/>
    </row>
    <row r="3" spans="1:8" ht="12.75" customHeight="1" x14ac:dyDescent="0.35">
      <c r="B3" s="150" t="s">
        <v>177</v>
      </c>
      <c r="C3" s="150"/>
      <c r="D3" s="150"/>
      <c r="E3" s="150"/>
      <c r="F3" s="150"/>
      <c r="G3" s="150"/>
      <c r="H3" s="150"/>
    </row>
    <row r="4" spans="1:8" ht="12.75" customHeight="1" x14ac:dyDescent="0.35">
      <c r="B4" s="275" t="s">
        <v>204</v>
      </c>
      <c r="C4" s="275"/>
      <c r="D4" s="275"/>
      <c r="E4" s="275"/>
      <c r="F4" s="275"/>
      <c r="G4" s="275"/>
      <c r="H4" s="275"/>
    </row>
    <row r="5" spans="1:8" ht="28" customHeight="1" thickBot="1" x14ac:dyDescent="0.4">
      <c r="B5" s="276" t="s">
        <v>205</v>
      </c>
      <c r="C5" s="276"/>
      <c r="D5" s="276"/>
      <c r="E5" s="276"/>
      <c r="F5" s="276"/>
      <c r="G5" s="276"/>
      <c r="H5" s="276"/>
    </row>
    <row r="6" spans="1:8" ht="15" hidden="1" customHeight="1" x14ac:dyDescent="0.35">
      <c r="A6" s="254" t="s">
        <v>171</v>
      </c>
      <c r="B6" s="197" t="s">
        <v>139</v>
      </c>
      <c r="C6" s="197"/>
      <c r="D6" s="197"/>
      <c r="E6" s="197"/>
      <c r="F6" s="197"/>
      <c r="G6" s="197"/>
      <c r="H6" s="198"/>
    </row>
    <row r="7" spans="1:8" ht="15" hidden="1" customHeight="1" thickBot="1" x14ac:dyDescent="0.4">
      <c r="A7" s="255"/>
      <c r="B7" s="199"/>
      <c r="C7" s="199"/>
      <c r="D7" s="199"/>
      <c r="E7" s="199"/>
      <c r="F7" s="199"/>
      <c r="G7" s="199"/>
      <c r="H7" s="200"/>
    </row>
    <row r="8" spans="1:8" ht="15.75" hidden="1" customHeight="1" x14ac:dyDescent="0.35">
      <c r="B8" s="30"/>
      <c r="C8" s="30"/>
      <c r="D8" s="30"/>
      <c r="E8" s="30"/>
      <c r="F8" s="30"/>
      <c r="G8" s="30"/>
      <c r="H8" s="30"/>
    </row>
    <row r="9" spans="1:8" ht="15.75" hidden="1" customHeight="1" x14ac:dyDescent="0.35">
      <c r="B9" s="230" t="s">
        <v>178</v>
      </c>
      <c r="C9" s="231"/>
      <c r="D9" s="231"/>
      <c r="E9" s="232"/>
      <c r="F9" s="214" t="s">
        <v>0</v>
      </c>
      <c r="G9" s="215"/>
      <c r="H9" s="216"/>
    </row>
    <row r="10" spans="1:8" ht="15.75" hidden="1" customHeight="1" x14ac:dyDescent="0.35">
      <c r="B10" s="230" t="s">
        <v>179</v>
      </c>
      <c r="C10" s="231"/>
      <c r="D10" s="231"/>
      <c r="E10" s="231"/>
      <c r="F10" s="225" t="s">
        <v>96</v>
      </c>
      <c r="G10" s="226"/>
      <c r="H10" s="227"/>
    </row>
    <row r="11" spans="1:8" ht="9" hidden="1" customHeight="1" x14ac:dyDescent="0.35">
      <c r="B11" s="36"/>
      <c r="C11" s="9"/>
      <c r="D11" s="9"/>
      <c r="E11" s="9"/>
      <c r="F11" s="9"/>
      <c r="G11" s="9"/>
      <c r="H11" s="52"/>
    </row>
    <row r="12" spans="1:8" hidden="1" x14ac:dyDescent="0.35">
      <c r="B12" s="36"/>
      <c r="C12" s="9"/>
      <c r="D12" s="77"/>
      <c r="E12" s="78" t="s">
        <v>94</v>
      </c>
      <c r="F12" s="77"/>
      <c r="G12" s="9"/>
      <c r="H12" s="52"/>
    </row>
    <row r="13" spans="1:8" ht="7.4" hidden="1" customHeight="1" x14ac:dyDescent="0.35">
      <c r="B13" s="36"/>
      <c r="C13" s="9"/>
      <c r="D13" s="9"/>
      <c r="E13" s="9"/>
      <c r="F13" s="9"/>
      <c r="G13" s="9"/>
      <c r="H13" s="52"/>
    </row>
    <row r="14" spans="1:8" ht="27.75" hidden="1" customHeight="1" x14ac:dyDescent="0.35">
      <c r="B14" s="217" t="s">
        <v>104</v>
      </c>
      <c r="C14" s="218"/>
      <c r="D14" s="64" t="s">
        <v>144</v>
      </c>
      <c r="E14" s="9"/>
      <c r="F14" s="219" t="s">
        <v>95</v>
      </c>
      <c r="G14" s="219"/>
      <c r="H14" s="64" t="s">
        <v>144</v>
      </c>
    </row>
    <row r="15" spans="1:8" ht="7.4" hidden="1" customHeight="1" x14ac:dyDescent="0.35">
      <c r="B15" s="37"/>
      <c r="C15" s="20"/>
      <c r="D15" s="4"/>
      <c r="E15" s="9"/>
      <c r="F15" s="4"/>
      <c r="G15" s="4"/>
      <c r="H15" s="53"/>
    </row>
    <row r="16" spans="1:8" ht="30" hidden="1" customHeight="1" x14ac:dyDescent="0.35">
      <c r="B16" s="228" t="s">
        <v>133</v>
      </c>
      <c r="C16" s="229"/>
      <c r="D16" s="229"/>
      <c r="E16" s="9"/>
      <c r="F16" s="229" t="s">
        <v>133</v>
      </c>
      <c r="G16" s="229"/>
      <c r="H16" s="233"/>
    </row>
    <row r="17" spans="2:8" ht="15" hidden="1" customHeight="1" x14ac:dyDescent="0.35">
      <c r="B17" s="212" t="s">
        <v>93</v>
      </c>
      <c r="C17" s="213"/>
      <c r="D17" s="213"/>
      <c r="E17" s="9"/>
      <c r="F17" s="234" t="s">
        <v>97</v>
      </c>
      <c r="G17" s="234"/>
      <c r="H17" s="53"/>
    </row>
    <row r="18" spans="2:8" ht="27.75" hidden="1" customHeight="1" x14ac:dyDescent="0.35">
      <c r="B18" s="220"/>
      <c r="C18" s="221"/>
      <c r="D18" s="222"/>
      <c r="E18" s="9"/>
      <c r="F18" s="234"/>
      <c r="G18" s="234"/>
      <c r="H18" s="64" t="s">
        <v>144</v>
      </c>
    </row>
    <row r="19" spans="2:8" ht="7.4" hidden="1" customHeight="1" x14ac:dyDescent="0.35">
      <c r="B19" s="38"/>
      <c r="C19" s="21"/>
      <c r="D19" s="21"/>
      <c r="E19" s="9"/>
      <c r="F19" s="4"/>
      <c r="G19" s="4"/>
      <c r="H19" s="53"/>
    </row>
    <row r="20" spans="2:8" ht="15" hidden="1" customHeight="1" x14ac:dyDescent="0.35">
      <c r="B20" s="212" t="s">
        <v>98</v>
      </c>
      <c r="C20" s="213"/>
      <c r="D20" s="213"/>
      <c r="E20" s="9"/>
      <c r="F20" s="4" t="s">
        <v>99</v>
      </c>
      <c r="G20" s="4"/>
      <c r="H20" s="53"/>
    </row>
    <row r="21" spans="2:8" ht="15" hidden="1" customHeight="1" x14ac:dyDescent="0.35">
      <c r="B21" s="220"/>
      <c r="C21" s="221"/>
      <c r="D21" s="222"/>
      <c r="E21" s="9"/>
      <c r="F21" s="220"/>
      <c r="G21" s="221"/>
      <c r="H21" s="222"/>
    </row>
    <row r="22" spans="2:8" ht="15" hidden="1" customHeight="1" x14ac:dyDescent="0.35">
      <c r="B22" s="38"/>
      <c r="C22" s="21"/>
      <c r="D22" s="21"/>
      <c r="E22" s="9"/>
      <c r="F22" s="4"/>
      <c r="G22" s="4"/>
      <c r="H22" s="53"/>
    </row>
    <row r="23" spans="2:8" ht="15" hidden="1" customHeight="1" x14ac:dyDescent="0.35">
      <c r="B23" s="212" t="s">
        <v>103</v>
      </c>
      <c r="C23" s="213"/>
      <c r="D23" s="213"/>
      <c r="E23" s="3"/>
      <c r="F23" s="22" t="s">
        <v>100</v>
      </c>
      <c r="G23" s="19"/>
      <c r="H23" s="53"/>
    </row>
    <row r="24" spans="2:8" ht="7.4" hidden="1" customHeight="1" x14ac:dyDescent="0.35">
      <c r="B24" s="39"/>
      <c r="C24" s="25"/>
      <c r="D24" s="25"/>
      <c r="E24" s="3"/>
      <c r="F24" s="22"/>
      <c r="G24" s="19"/>
      <c r="H24" s="53"/>
    </row>
    <row r="25" spans="2:8" ht="25.5" hidden="1" customHeight="1" x14ac:dyDescent="0.35">
      <c r="B25" s="223" t="s">
        <v>117</v>
      </c>
      <c r="C25" s="224"/>
      <c r="D25" s="64" t="s">
        <v>144</v>
      </c>
      <c r="E25" s="3"/>
      <c r="F25" s="220"/>
      <c r="G25" s="221"/>
      <c r="H25" s="222"/>
    </row>
    <row r="26" spans="2:8" ht="7.4" hidden="1" customHeight="1" x14ac:dyDescent="0.35">
      <c r="B26" s="61"/>
      <c r="C26" s="19"/>
      <c r="D26" s="19"/>
      <c r="E26" s="3"/>
      <c r="F26" s="23"/>
      <c r="G26" s="23"/>
      <c r="H26" s="54"/>
    </row>
    <row r="27" spans="2:8" ht="25.5" hidden="1" customHeight="1" x14ac:dyDescent="0.35">
      <c r="B27" s="223" t="s">
        <v>118</v>
      </c>
      <c r="C27" s="224"/>
      <c r="D27" s="64" t="s">
        <v>144</v>
      </c>
      <c r="E27" s="3"/>
      <c r="F27" s="22" t="s">
        <v>101</v>
      </c>
      <c r="G27" s="19"/>
      <c r="H27" s="55"/>
    </row>
    <row r="28" spans="2:8" ht="7.4" hidden="1" customHeight="1" x14ac:dyDescent="0.35">
      <c r="B28" s="61"/>
      <c r="C28" s="19"/>
      <c r="D28" s="24"/>
      <c r="E28" s="3"/>
      <c r="F28" s="19"/>
      <c r="G28" s="19"/>
      <c r="H28" s="55"/>
    </row>
    <row r="29" spans="2:8" ht="25.5" hidden="1" customHeight="1" x14ac:dyDescent="0.35">
      <c r="B29" s="223" t="s">
        <v>119</v>
      </c>
      <c r="C29" s="224"/>
      <c r="D29" s="64" t="s">
        <v>144</v>
      </c>
      <c r="E29" s="3"/>
      <c r="F29" s="220"/>
      <c r="G29" s="221"/>
      <c r="H29" s="222"/>
    </row>
    <row r="30" spans="2:8" ht="7.4" hidden="1" customHeight="1" x14ac:dyDescent="0.35">
      <c r="B30" s="61"/>
      <c r="C30" s="19"/>
      <c r="D30" s="24"/>
      <c r="E30" s="3"/>
      <c r="F30" s="19"/>
      <c r="G30" s="19"/>
      <c r="H30" s="55"/>
    </row>
    <row r="31" spans="2:8" ht="25.5" hidden="1" customHeight="1" x14ac:dyDescent="0.35">
      <c r="B31" s="223" t="s">
        <v>120</v>
      </c>
      <c r="C31" s="224"/>
      <c r="D31" s="64" t="s">
        <v>144</v>
      </c>
      <c r="E31" s="3"/>
      <c r="F31" s="22" t="s">
        <v>102</v>
      </c>
      <c r="G31" s="19"/>
      <c r="H31" s="55"/>
    </row>
    <row r="32" spans="2:8" ht="7.4" hidden="1" customHeight="1" x14ac:dyDescent="0.35">
      <c r="B32" s="61"/>
      <c r="C32" s="19"/>
      <c r="D32" s="24"/>
      <c r="E32" s="3"/>
      <c r="F32" s="19"/>
      <c r="G32" s="19"/>
      <c r="H32" s="55"/>
    </row>
    <row r="33" spans="1:14" ht="25.5" hidden="1" customHeight="1" x14ac:dyDescent="0.35">
      <c r="B33" s="223" t="s">
        <v>92</v>
      </c>
      <c r="C33" s="224"/>
      <c r="D33" s="64" t="s">
        <v>144</v>
      </c>
      <c r="E33" s="3"/>
      <c r="F33" s="235" t="s">
        <v>0</v>
      </c>
      <c r="G33" s="236"/>
      <c r="H33" s="237"/>
    </row>
    <row r="34" spans="1:14" ht="7.4" hidden="1" customHeight="1" x14ac:dyDescent="0.35">
      <c r="B34" s="61"/>
      <c r="C34" s="19"/>
      <c r="D34" s="24"/>
      <c r="E34" s="3"/>
      <c r="F34" s="19"/>
      <c r="G34" s="19"/>
      <c r="H34" s="55"/>
    </row>
    <row r="35" spans="1:14" ht="25.5" hidden="1" customHeight="1" x14ac:dyDescent="0.35">
      <c r="B35" s="223" t="s">
        <v>111</v>
      </c>
      <c r="C35" s="224"/>
      <c r="D35" s="64" t="s">
        <v>144</v>
      </c>
      <c r="E35" s="3"/>
      <c r="F35" s="19"/>
      <c r="G35" s="19"/>
      <c r="H35" s="55"/>
    </row>
    <row r="36" spans="1:14" ht="7.4" hidden="1" customHeight="1" x14ac:dyDescent="0.35">
      <c r="B36" s="61"/>
      <c r="C36" s="19"/>
      <c r="D36" s="24"/>
      <c r="E36" s="3"/>
      <c r="F36" s="19"/>
      <c r="G36" s="19"/>
      <c r="H36" s="55"/>
    </row>
    <row r="37" spans="1:14" ht="25.5" hidden="1" customHeight="1" x14ac:dyDescent="0.35">
      <c r="B37" s="223" t="s">
        <v>121</v>
      </c>
      <c r="C37" s="224"/>
      <c r="D37" s="64" t="s">
        <v>144</v>
      </c>
      <c r="E37" s="3"/>
      <c r="F37" s="19"/>
      <c r="G37" s="19"/>
      <c r="H37" s="55"/>
    </row>
    <row r="38" spans="1:14" hidden="1" x14ac:dyDescent="0.35">
      <c r="B38" s="36"/>
      <c r="C38" s="9"/>
      <c r="D38" s="9"/>
      <c r="E38" s="9"/>
      <c r="F38" s="9"/>
      <c r="G38" s="9"/>
      <c r="H38" s="52"/>
    </row>
    <row r="39" spans="1:14" ht="12.75" hidden="1" customHeight="1" thickBot="1" x14ac:dyDescent="0.4">
      <c r="B39" s="106"/>
      <c r="C39" s="107"/>
      <c r="D39" s="107"/>
      <c r="E39" s="107"/>
      <c r="F39" s="107"/>
      <c r="G39" s="107"/>
      <c r="H39" s="108"/>
    </row>
    <row r="40" spans="1:14" ht="15" customHeight="1" x14ac:dyDescent="0.35">
      <c r="A40" s="254" t="s">
        <v>172</v>
      </c>
      <c r="B40" s="197" t="s">
        <v>140</v>
      </c>
      <c r="C40" s="197"/>
      <c r="D40" s="197"/>
      <c r="E40" s="197"/>
      <c r="F40" s="197"/>
      <c r="G40" s="197"/>
      <c r="H40" s="198"/>
    </row>
    <row r="41" spans="1:14" ht="15" customHeight="1" thickBot="1" x14ac:dyDescent="0.4">
      <c r="A41" s="255"/>
      <c r="B41" s="199"/>
      <c r="C41" s="199"/>
      <c r="D41" s="199"/>
      <c r="E41" s="199"/>
      <c r="F41" s="199"/>
      <c r="G41" s="199"/>
      <c r="H41" s="200"/>
    </row>
    <row r="42" spans="1:14" ht="26.25" customHeight="1" x14ac:dyDescent="0.35">
      <c r="B42" s="128" t="s">
        <v>203</v>
      </c>
      <c r="C42" s="9"/>
      <c r="D42" s="9"/>
      <c r="E42" s="9"/>
      <c r="F42" s="9"/>
      <c r="G42" s="9"/>
      <c r="H42" s="58"/>
    </row>
    <row r="43" spans="1:14" ht="26.25" customHeight="1" x14ac:dyDescent="0.35">
      <c r="B43" s="36"/>
      <c r="C43" s="9"/>
      <c r="D43" s="5" t="s">
        <v>12</v>
      </c>
      <c r="E43" s="5" t="s">
        <v>11</v>
      </c>
      <c r="F43" s="5" t="s">
        <v>9</v>
      </c>
      <c r="G43" s="5" t="s">
        <v>10</v>
      </c>
      <c r="H43" s="58"/>
    </row>
    <row r="44" spans="1:14" ht="26.25" customHeight="1" x14ac:dyDescent="0.35">
      <c r="B44" s="205" t="s">
        <v>1</v>
      </c>
      <c r="C44" s="206"/>
      <c r="D44" s="118" t="e">
        <f>('Analyse Communication #10'!D44+'Analyse Communication #9'!D44+'Analyse Communication #8'!D44+'Analyse Communication #7'!D44+'Analyse Communication #6'!D44+'Analyse Communication #5'!D44+'Analyse Communication #4'!D44+'Analyse Communication #3'!D44+'Analyse Communication #2'!D44+'Analyse Communication #1'!D44)/D46</f>
        <v>#DIV/0!</v>
      </c>
      <c r="E44" s="118" t="e">
        <f>('Analyse Communication #1'!E44+'Analyse Communication #2'!E44+'Analyse Communication #3'!E44+'Analyse Communication #4'!E44+'Analyse Communication #5'!E44+'Analyse Communication #6'!E44+'Analyse Communication #7'!E44+'Analyse Communication #8'!E44+'Analyse Communication #9'!E44+'Analyse Communication #10'!E44)/('Analyse Communication #1'!D44+'Analyse Communication #2'!D44+'Analyse Communication #3'!D44+'Analyse Communication #4'!D44+'Analyse Communication #5'!D44+'Analyse Communication #6'!D44+'Analyse Communication #7'!D44+'Analyse Communication #8'!D44+'Analyse Communication #9'!D44+'Analyse Communication #10'!D44)</f>
        <v>#DIV/0!</v>
      </c>
      <c r="F44" s="118" t="e">
        <f>('Analyse Communication #1'!F44+'Analyse Communication #2'!F44+'Analyse Communication #3'!F44+'Analyse Communication #4'!F44+'Analyse Communication #5'!F44+'Analyse Communication #6'!F44+'Analyse Communication #7'!F44+'Analyse Communication #8'!F44+'Analyse Communication #9'!F44+'Analyse Communication #10'!F44)/('Analyse Communication #1'!$D$44+'Analyse Communication #2'!$D$44+'Analyse Communication #3'!$D$44+'Analyse Communication #4'!$D$44+'Analyse Communication #5'!$D$44+'Analyse Communication #6'!$D$44+'Analyse Communication #7'!$D$44+'Analyse Communication #8'!$D$44+'Analyse Communication #9'!$D$44+'Analyse Communication #10'!$D$44)</f>
        <v>#DIV/0!</v>
      </c>
      <c r="G44" s="118" t="e">
        <f>('Analyse Communication #1'!G44+'Analyse Communication #2'!G44+'Analyse Communication #3'!G44+'Analyse Communication #4'!G44+'Analyse Communication #5'!G44+'Analyse Communication #6'!G44+'Analyse Communication #7'!G44+'Analyse Communication #8'!G44+'Analyse Communication #9'!G44+'Analyse Communication #10'!G44)/('Analyse Communication #1'!$D$44+'Analyse Communication #2'!$D$44+'Analyse Communication #3'!$D$44+'Analyse Communication #4'!$D$44+'Analyse Communication #5'!$D$44+'Analyse Communication #6'!$D$44+'Analyse Communication #7'!$D$44+'Analyse Communication #8'!$D$44+'Analyse Communication #9'!$D$44+'Analyse Communication #10'!$D$44)</f>
        <v>#DIV/0!</v>
      </c>
      <c r="H44" s="58"/>
    </row>
    <row r="45" spans="1:14" s="6" customFormat="1" ht="26.25" customHeight="1" x14ac:dyDescent="0.35">
      <c r="B45" s="205" t="s">
        <v>2</v>
      </c>
      <c r="C45" s="206"/>
      <c r="D45" s="118" t="e">
        <f>('Analyse Communication #10'!D45+'Analyse Communication #9'!D45+'Analyse Communication #8'!D45+'Analyse Communication #7'!D45+'Analyse Communication #6'!D45+'Analyse Communication #5'!D45+'Analyse Communication #4'!D45+'Analyse Communication #3'!D45+'Analyse Communication #2'!D45+'Analyse Communication #1'!D45)/D46</f>
        <v>#DIV/0!</v>
      </c>
      <c r="E45" s="118" t="e">
        <f>('Analyse Communication #1'!E45+'Analyse Communication #2'!E45+'Analyse Communication #3'!E45+'Analyse Communication #4'!E45+'Analyse Communication #5'!E45+'Analyse Communication #6'!E45+'Analyse Communication #7'!E45+'Analyse Communication #8'!E45+'Analyse Communication #9'!E45+'Analyse Communication #10'!E45)/('Analyse Communication #1'!$D$45+'Analyse Communication #2'!$D$45+'Analyse Communication #3'!$D$45+'Analyse Communication #4'!$D$45+'Analyse Communication #5'!$D$45+'Analyse Communication #6'!$D$45+'Analyse Communication #7'!$D$45+'Analyse Communication #8'!$D$45+'Analyse Communication #9'!$D$45+'Analyse Communication #10'!$D$45)</f>
        <v>#DIV/0!</v>
      </c>
      <c r="F45" s="118" t="e">
        <f>('Analyse Communication #1'!F45+'Analyse Communication #2'!F45+'Analyse Communication #3'!F45+'Analyse Communication #4'!F45+'Analyse Communication #5'!F45+'Analyse Communication #6'!F45+'Analyse Communication #7'!F45+'Analyse Communication #8'!F45+'Analyse Communication #9'!F45+'Analyse Communication #10'!F45)/('Analyse Communication #1'!$D$45+'Analyse Communication #2'!$D$45+'Analyse Communication #3'!$D$45+'Analyse Communication #4'!$D$45+'Analyse Communication #5'!$D$45+'Analyse Communication #6'!$D$45+'Analyse Communication #7'!$D$45+'Analyse Communication #8'!$D$45+'Analyse Communication #9'!$D$45+'Analyse Communication #10'!$D$45)</f>
        <v>#DIV/0!</v>
      </c>
      <c r="G45" s="118" t="e">
        <f>('Analyse Communication #1'!G45+'Analyse Communication #2'!G45+'Analyse Communication #3'!G45+'Analyse Communication #4'!G45+'Analyse Communication #5'!G45+'Analyse Communication #6'!G45+'Analyse Communication #7'!G45+'Analyse Communication #8'!G45+'Analyse Communication #9'!G45+'Analyse Communication #10'!G45)/('Analyse Communication #1'!$D$45+'Analyse Communication #2'!$D$45+'Analyse Communication #3'!$D$45+'Analyse Communication #4'!$D$45+'Analyse Communication #5'!$D$45+'Analyse Communication #6'!$D$45+'Analyse Communication #7'!$D$45+'Analyse Communication #8'!$D$45+'Analyse Communication #9'!$D$45+'Analyse Communication #10'!$D$45)</f>
        <v>#DIV/0!</v>
      </c>
      <c r="H45" s="58"/>
      <c r="J45" s="76"/>
      <c r="K45" s="1"/>
      <c r="L45" s="1"/>
    </row>
    <row r="46" spans="1:14" s="6" customFormat="1" ht="26.25" customHeight="1" x14ac:dyDescent="0.35">
      <c r="B46" s="109"/>
      <c r="C46" s="110" t="s">
        <v>201</v>
      </c>
      <c r="D46" s="117">
        <f>'Analyse Communication #10'!D46+'Analyse Communication #9'!D46+'Analyse Communication #8'!D46+'Analyse Communication #7'!D46+'Analyse Communication #6'!D46+'Analyse Communication #5'!D46+'Analyse Communication #4'!D46+'Analyse Communication #3'!D46+'Analyse Communication #2'!D46+'Analyse Communication #1'!D46</f>
        <v>0</v>
      </c>
      <c r="E46" s="117">
        <f>'Analyse Communication #10'!E46+'Analyse Communication #9'!E46+'Analyse Communication #8'!E46+'Analyse Communication #7'!E46+'Analyse Communication #6'!E46+'Analyse Communication #5'!E46+'Analyse Communication #4'!E46+'Analyse Communication #3'!E46+'Analyse Communication #2'!E46+'Analyse Communication #1'!E46</f>
        <v>0</v>
      </c>
      <c r="F46" s="117">
        <f>'Analyse Communication #10'!F46+'Analyse Communication #9'!F46+'Analyse Communication #8'!F46+'Analyse Communication #7'!F46+'Analyse Communication #6'!F46+'Analyse Communication #5'!F46+'Analyse Communication #4'!F46+'Analyse Communication #3'!F46+'Analyse Communication #2'!F46+'Analyse Communication #1'!F46</f>
        <v>0</v>
      </c>
      <c r="G46" s="117">
        <f>'Analyse Communication #10'!G46+'Analyse Communication #9'!G46+'Analyse Communication #8'!G46+'Analyse Communication #7'!G46+'Analyse Communication #6'!G46+'Analyse Communication #5'!G46+'Analyse Communication #4'!G46+'Analyse Communication #3'!G46+'Analyse Communication #2'!G46+'Analyse Communication #1'!G46</f>
        <v>0</v>
      </c>
      <c r="H46" s="58"/>
      <c r="N46" s="116"/>
    </row>
    <row r="47" spans="1:14" s="6" customFormat="1" ht="26.25" customHeight="1" x14ac:dyDescent="0.35">
      <c r="B47" s="205" t="s">
        <v>8</v>
      </c>
      <c r="C47" s="206"/>
      <c r="D47" s="118" t="e">
        <f>('Analyse Communication #1'!$D$47+'Analyse Communication #2'!$D$47+'Analyse Communication #3'!$D$47+'Analyse Communication #4'!$D$47+'Analyse Communication #5'!$D$47+'Analyse Communication #6'!$D$47+'Analyse Communication #7'!$D$47+'Analyse Communication #8'!$D$47+'Analyse Communication #9'!$D$47+'Analyse Communication #10'!$D$47)/D46</f>
        <v>#DIV/0!</v>
      </c>
      <c r="E47" s="118" t="e">
        <f>('Analyse Communication #1'!E47+'Analyse Communication #2'!E47+'Analyse Communication #3'!E47+'Analyse Communication #4'!E47+'Analyse Communication #5'!E47+'Analyse Communication #6'!E47+'Analyse Communication #7'!E47+'Analyse Communication #8'!E47+'Analyse Communication #9'!E47+'Analyse Communication #10'!E47)/('Analyse Communication #1'!$D$47+'Analyse Communication #2'!$D$47+'Analyse Communication #3'!$D$47+'Analyse Communication #4'!$D$47+'Analyse Communication #5'!$D$47+'Analyse Communication #6'!$D$47+'Analyse Communication #7'!$D$47+'Analyse Communication #8'!$D$47+'Analyse Communication #9'!$D$47+'Analyse Communication #10'!$D$47)</f>
        <v>#DIV/0!</v>
      </c>
      <c r="F47" s="118" t="e">
        <f>('Analyse Communication #1'!F47+'Analyse Communication #2'!F47+'Analyse Communication #3'!F47+'Analyse Communication #4'!F47+'Analyse Communication #5'!F47+'Analyse Communication #6'!F47+'Analyse Communication #7'!F47+'Analyse Communication #8'!F47+'Analyse Communication #9'!F47+'Analyse Communication #10'!F47)/('Analyse Communication #1'!$D$47+'Analyse Communication #2'!$D$47+'Analyse Communication #3'!$D$47+'Analyse Communication #4'!$D$47+'Analyse Communication #5'!$D$47+'Analyse Communication #6'!$D$47+'Analyse Communication #7'!$D$47+'Analyse Communication #8'!$D$47+'Analyse Communication #9'!$D$47+'Analyse Communication #10'!$D$47)</f>
        <v>#DIV/0!</v>
      </c>
      <c r="G47" s="118" t="e">
        <f>('Analyse Communication #1'!G47+'Analyse Communication #2'!G47+'Analyse Communication #3'!G47+'Analyse Communication #4'!G47+'Analyse Communication #5'!G47+'Analyse Communication #6'!G47+'Analyse Communication #7'!G47+'Analyse Communication #8'!G47+'Analyse Communication #9'!G47+'Analyse Communication #10'!G47)/('Analyse Communication #1'!$D$47+'Analyse Communication #2'!$D$47+'Analyse Communication #3'!$D$47+'Analyse Communication #4'!$D$47+'Analyse Communication #5'!$D$47+'Analyse Communication #6'!$D$47+'Analyse Communication #7'!$D$47+'Analyse Communication #8'!$D$47+'Analyse Communication #9'!$D$47+'Analyse Communication #10'!$D$47)</f>
        <v>#DIV/0!</v>
      </c>
      <c r="H47" s="58"/>
    </row>
    <row r="48" spans="1:14" s="6" customFormat="1" ht="26.25" customHeight="1" x14ac:dyDescent="0.35">
      <c r="B48" s="189" t="s">
        <v>3</v>
      </c>
      <c r="C48" s="190"/>
      <c r="D48" s="118" t="e">
        <f>('Analyse Communication #1'!$D$48+'Analyse Communication #2'!$D$48+'Analyse Communication #3'!$D$48+'Analyse Communication #4'!$D$48+'Analyse Communication #5'!$D$48+'Analyse Communication #6'!$D$48+'Analyse Communication #7'!$D$48+'Analyse Communication #8'!$D$48+'Analyse Communication #9'!$D$48+'Analyse Communication #10'!$D$48)/D46</f>
        <v>#DIV/0!</v>
      </c>
      <c r="E48" s="118" t="e">
        <f>('Analyse Communication #1'!E48+'Analyse Communication #2'!E48+'Analyse Communication #3'!E48+'Analyse Communication #4'!E48+'Analyse Communication #5'!E48+'Analyse Communication #6'!E48+'Analyse Communication #7'!E48+'Analyse Communication #8'!E48+'Analyse Communication #9'!E48+'Analyse Communication #10'!E48)/('Analyse Communication #1'!$D$48+'Analyse Communication #2'!$D$48+'Analyse Communication #3'!$D$48+'Analyse Communication #4'!$D$48+'Analyse Communication #5'!$D$48+'Analyse Communication #6'!$D$48+'Analyse Communication #7'!$D$48+'Analyse Communication #8'!$D$48+'Analyse Communication #9'!$D$48+'Analyse Communication #10'!$D$48)</f>
        <v>#DIV/0!</v>
      </c>
      <c r="F48" s="118" t="e">
        <f>('Analyse Communication #1'!F48+'Analyse Communication #2'!F48+'Analyse Communication #3'!F48+'Analyse Communication #4'!F48+'Analyse Communication #5'!F48+'Analyse Communication #6'!F48+'Analyse Communication #7'!F48+'Analyse Communication #8'!F48+'Analyse Communication #9'!F48+'Analyse Communication #10'!F48)/('Analyse Communication #1'!$D$48+'Analyse Communication #2'!$D$48+'Analyse Communication #3'!$D$48+'Analyse Communication #4'!$D$48+'Analyse Communication #5'!$D$48+'Analyse Communication #6'!$D$48+'Analyse Communication #7'!$D$48+'Analyse Communication #8'!$D$48+'Analyse Communication #9'!$D$48+'Analyse Communication #10'!$D$48)</f>
        <v>#DIV/0!</v>
      </c>
      <c r="G48" s="118" t="e">
        <f>('Analyse Communication #1'!G48+'Analyse Communication #2'!G48+'Analyse Communication #3'!G48+'Analyse Communication #4'!G48+'Analyse Communication #5'!G48+'Analyse Communication #6'!G48+'Analyse Communication #7'!G48+'Analyse Communication #8'!G48+'Analyse Communication #9'!G48+'Analyse Communication #10'!G48)/('Analyse Communication #1'!$D$48+'Analyse Communication #2'!$D$48+'Analyse Communication #3'!$D$48+'Analyse Communication #4'!$D$48+'Analyse Communication #5'!$D$48+'Analyse Communication #6'!$D$48+'Analyse Communication #7'!$D$48+'Analyse Communication #8'!$D$48+'Analyse Communication #9'!$D$48+'Analyse Communication #10'!$D$48)</f>
        <v>#DIV/0!</v>
      </c>
      <c r="H48" s="58"/>
    </row>
    <row r="49" spans="2:8" s="6" customFormat="1" ht="26.25" customHeight="1" x14ac:dyDescent="0.35">
      <c r="B49" s="189" t="s">
        <v>87</v>
      </c>
      <c r="C49" s="190"/>
      <c r="D49" s="118" t="e">
        <f>('Analyse Communication #1'!$D$49+'Analyse Communication #2'!$D$49+'Analyse Communication #3'!$D$49+'Analyse Communication #4'!$D$49+'Analyse Communication #5'!$D$49+'Analyse Communication #6'!$D$49+'Analyse Communication #7'!$D$49+'Analyse Communication #8'!$D$49+'Analyse Communication #9'!$D$49+'Analyse Communication #10'!$D$49)/D46</f>
        <v>#DIV/0!</v>
      </c>
      <c r="E49" s="118" t="e">
        <f>('Analyse Communication #1'!E49+'Analyse Communication #2'!E49+'Analyse Communication #3'!E49+'Analyse Communication #4'!E49+'Analyse Communication #5'!E49+'Analyse Communication #6'!E49+'Analyse Communication #7'!E49+'Analyse Communication #8'!E49+'Analyse Communication #9'!E49+'Analyse Communication #10'!E49)/('Analyse Communication #1'!$D$49+'Analyse Communication #2'!$D$49+'Analyse Communication #3'!$D$49+'Analyse Communication #4'!$D$49+'Analyse Communication #5'!$D$49+'Analyse Communication #6'!$D$49+'Analyse Communication #7'!$D$49+'Analyse Communication #8'!$D$49+'Analyse Communication #9'!$D$49+'Analyse Communication #10'!$D$49)</f>
        <v>#DIV/0!</v>
      </c>
      <c r="F49" s="118" t="e">
        <f>('Analyse Communication #1'!F49+'Analyse Communication #2'!F49+'Analyse Communication #3'!F49+'Analyse Communication #4'!F49+'Analyse Communication #5'!F49+'Analyse Communication #6'!F49+'Analyse Communication #7'!F49+'Analyse Communication #8'!F49+'Analyse Communication #9'!F49+'Analyse Communication #10'!F49)/('Analyse Communication #1'!$D$49+'Analyse Communication #2'!$D$49+'Analyse Communication #3'!$D$49+'Analyse Communication #4'!$D$49+'Analyse Communication #5'!$D$49+'Analyse Communication #6'!$D$49+'Analyse Communication #7'!$D$49+'Analyse Communication #8'!$D$49+'Analyse Communication #9'!$D$49+'Analyse Communication #10'!$D$49)</f>
        <v>#DIV/0!</v>
      </c>
      <c r="G49" s="118" t="e">
        <f>('Analyse Communication #1'!G49+'Analyse Communication #2'!G49+'Analyse Communication #3'!G49+'Analyse Communication #4'!G49+'Analyse Communication #5'!G49+'Analyse Communication #6'!G49+'Analyse Communication #7'!G49+'Analyse Communication #8'!G49+'Analyse Communication #9'!G49+'Analyse Communication #10'!G49)/('Analyse Communication #1'!$D$49+'Analyse Communication #2'!$D$49+'Analyse Communication #3'!$D$49+'Analyse Communication #4'!$D$49+'Analyse Communication #5'!$D$49+'Analyse Communication #6'!$D$49+'Analyse Communication #7'!$D$49+'Analyse Communication #8'!$D$49+'Analyse Communication #9'!$D$49+'Analyse Communication #10'!$D$49)</f>
        <v>#DIV/0!</v>
      </c>
      <c r="H49" s="58"/>
    </row>
    <row r="50" spans="2:8" s="6" customFormat="1" ht="26.25" customHeight="1" x14ac:dyDescent="0.35">
      <c r="B50" s="189" t="s">
        <v>88</v>
      </c>
      <c r="C50" s="190"/>
      <c r="D50" s="118" t="e">
        <f>('Analyse Communication #1'!$D$50+'Analyse Communication #2'!$D$50+'Analyse Communication #3'!$D$50+'Analyse Communication #4'!$D$50+'Analyse Communication #5'!$D$50+'Analyse Communication #6'!$D$50+'Analyse Communication #7'!$D$50+'Analyse Communication #8'!$D$50+'Analyse Communication #9'!$D$50+'Analyse Communication #10'!$D$50)/D46</f>
        <v>#DIV/0!</v>
      </c>
      <c r="E50" s="118" t="e">
        <f>('Analyse Communication #1'!E50+'Analyse Communication #2'!E50+'Analyse Communication #3'!E50+'Analyse Communication #4'!E50+'Analyse Communication #5'!E50+'Analyse Communication #6'!E50+'Analyse Communication #7'!E50+'Analyse Communication #8'!E50+'Analyse Communication #9'!E50+'Analyse Communication #10'!E50)/('Analyse Communication #1'!$D$50+'Analyse Communication #2'!$D$50+'Analyse Communication #3'!$D$50+'Analyse Communication #4'!$D$50+'Analyse Communication #5'!$D$50+'Analyse Communication #6'!$D$50+'Analyse Communication #7'!$D$50+'Analyse Communication #8'!$D$50+'Analyse Communication #9'!$D$50+'Analyse Communication #10'!$D$50)</f>
        <v>#DIV/0!</v>
      </c>
      <c r="F50" s="118" t="e">
        <f>('Analyse Communication #1'!F50+'Analyse Communication #2'!F50+'Analyse Communication #3'!F50+'Analyse Communication #4'!F50+'Analyse Communication #5'!F50+'Analyse Communication #6'!F50+'Analyse Communication #7'!F50+'Analyse Communication #8'!F50+'Analyse Communication #9'!F50+'Analyse Communication #10'!F50)/('Analyse Communication #1'!$D$50+'Analyse Communication #2'!$D$50+'Analyse Communication #3'!$D$50+'Analyse Communication #4'!$D$50+'Analyse Communication #5'!$D$50+'Analyse Communication #6'!$D$50+'Analyse Communication #7'!$D$50+'Analyse Communication #8'!$D$50+'Analyse Communication #9'!$D$50+'Analyse Communication #10'!$D$50)</f>
        <v>#DIV/0!</v>
      </c>
      <c r="G50" s="118" t="e">
        <f>('Analyse Communication #1'!G50+'Analyse Communication #2'!G50+'Analyse Communication #3'!G50+'Analyse Communication #4'!G50+'Analyse Communication #5'!G50+'Analyse Communication #6'!G50+'Analyse Communication #7'!G50+'Analyse Communication #8'!G50+'Analyse Communication #9'!G50+'Analyse Communication #10'!G50)/('Analyse Communication #1'!$D$50+'Analyse Communication #2'!$D$50+'Analyse Communication #3'!$D$50+'Analyse Communication #4'!$D$50+'Analyse Communication #5'!$D$50+'Analyse Communication #6'!$D$50+'Analyse Communication #7'!$D$50+'Analyse Communication #8'!$D$50+'Analyse Communication #9'!$D$50+'Analyse Communication #10'!$D$50)</f>
        <v>#DIV/0!</v>
      </c>
      <c r="H50" s="58"/>
    </row>
    <row r="51" spans="2:8" s="6" customFormat="1" ht="26.25" customHeight="1" x14ac:dyDescent="0.35">
      <c r="B51" s="189" t="s">
        <v>4</v>
      </c>
      <c r="C51" s="190"/>
      <c r="D51" s="118" t="e">
        <f>('Analyse Communication #1'!$D$51+'Analyse Communication #2'!$D$51+'Analyse Communication #3'!$D$51+'Analyse Communication #4'!$D$51+'Analyse Communication #5'!$D$51+'Analyse Communication #6'!$D$51+'Analyse Communication #7'!$D$51+'Analyse Communication #8'!$D$51+'Analyse Communication #9'!$D$51+'Analyse Communication #10'!$D$51)/D46</f>
        <v>#DIV/0!</v>
      </c>
      <c r="E51" s="118" t="e">
        <f>('Analyse Communication #1'!E51+'Analyse Communication #2'!E51+'Analyse Communication #3'!E51+'Analyse Communication #4'!E51+'Analyse Communication #5'!E51+'Analyse Communication #6'!E51+'Analyse Communication #7'!E51+'Analyse Communication #8'!E51+'Analyse Communication #9'!E51+'Analyse Communication #10'!E51)/('Analyse Communication #1'!$D$51+'Analyse Communication #2'!$D$51+'Analyse Communication #3'!$D$51+'Analyse Communication #4'!$D$51+'Analyse Communication #5'!$D$51+'Analyse Communication #6'!$D$51+'Analyse Communication #7'!$D$51+'Analyse Communication #8'!$D$51+'Analyse Communication #9'!$D$51+'Analyse Communication #10'!$D$51)</f>
        <v>#DIV/0!</v>
      </c>
      <c r="F51" s="118" t="e">
        <f>('Analyse Communication #1'!F51+'Analyse Communication #2'!F51+'Analyse Communication #3'!F51+'Analyse Communication #4'!F51+'Analyse Communication #5'!F51+'Analyse Communication #6'!F51+'Analyse Communication #7'!F51+'Analyse Communication #8'!F51+'Analyse Communication #9'!F51+'Analyse Communication #10'!F51)/('Analyse Communication #1'!$D$51+'Analyse Communication #2'!$D$51+'Analyse Communication #3'!$D$51+'Analyse Communication #4'!$D$51+'Analyse Communication #5'!$D$51+'Analyse Communication #6'!$D$51+'Analyse Communication #7'!$D$51+'Analyse Communication #8'!$D$51+'Analyse Communication #9'!$D$51+'Analyse Communication #10'!$D$51)</f>
        <v>#DIV/0!</v>
      </c>
      <c r="G51" s="118" t="e">
        <f>('Analyse Communication #1'!G51+'Analyse Communication #2'!G51+'Analyse Communication #3'!G51+'Analyse Communication #4'!G51+'Analyse Communication #5'!G51+'Analyse Communication #6'!G51+'Analyse Communication #7'!G51+'Analyse Communication #8'!G51+'Analyse Communication #9'!G51+'Analyse Communication #10'!G51)/('Analyse Communication #1'!$D$51+'Analyse Communication #2'!$D$51+'Analyse Communication #3'!$D$51+'Analyse Communication #4'!$D$51+'Analyse Communication #5'!$D$51+'Analyse Communication #6'!$D$51+'Analyse Communication #7'!$D$51+'Analyse Communication #8'!$D$51+'Analyse Communication #9'!$D$51+'Analyse Communication #10'!$D$51)</f>
        <v>#DIV/0!</v>
      </c>
      <c r="H51" s="58"/>
    </row>
    <row r="52" spans="2:8" s="6" customFormat="1" ht="26.25" customHeight="1" x14ac:dyDescent="0.35">
      <c r="B52" s="189" t="s">
        <v>5</v>
      </c>
      <c r="C52" s="190"/>
      <c r="D52" s="118" t="e">
        <f>('Analyse Communication #1'!$D$52+'Analyse Communication #2'!$D$52+'Analyse Communication #3'!$D$52+'Analyse Communication #4'!$D$52+'Analyse Communication #5'!$D$52+'Analyse Communication #6'!$D$52+'Analyse Communication #7'!$D$52+'Analyse Communication #8'!$D$52+'Analyse Communication #9'!$D$52+'Analyse Communication #10'!$D$52)/D46</f>
        <v>#DIV/0!</v>
      </c>
      <c r="E52" s="118" t="e">
        <f>('Analyse Communication #1'!E52+'Analyse Communication #2'!E52+'Analyse Communication #3'!E52+'Analyse Communication #4'!E52+'Analyse Communication #5'!E52+'Analyse Communication #6'!E52+'Analyse Communication #7'!E52+'Analyse Communication #8'!E52+'Analyse Communication #9'!E52+'Analyse Communication #10'!E52)/('Analyse Communication #1'!$D$52+'Analyse Communication #2'!$D$52+'Analyse Communication #3'!$D$52+'Analyse Communication #4'!$D$52+'Analyse Communication #5'!$D$52+'Analyse Communication #6'!$D$52+'Analyse Communication #7'!$D$52+'Analyse Communication #8'!$D$52+'Analyse Communication #9'!$D$52+'Analyse Communication #10'!$D$52)</f>
        <v>#DIV/0!</v>
      </c>
      <c r="F52" s="118" t="e">
        <f>('Analyse Communication #1'!F52+'Analyse Communication #2'!F52+'Analyse Communication #3'!F52+'Analyse Communication #4'!F52+'Analyse Communication #5'!F52+'Analyse Communication #6'!F52+'Analyse Communication #7'!F52+'Analyse Communication #8'!F52+'Analyse Communication #9'!F52+'Analyse Communication #10'!F52)/('Analyse Communication #1'!$D$52+'Analyse Communication #2'!$D$52+'Analyse Communication #3'!$D$52+'Analyse Communication #4'!$D$52+'Analyse Communication #5'!$D$52+'Analyse Communication #6'!$D$52+'Analyse Communication #7'!$D$52+'Analyse Communication #8'!$D$52+'Analyse Communication #9'!$D$52+'Analyse Communication #10'!$D$52)</f>
        <v>#DIV/0!</v>
      </c>
      <c r="G52" s="118" t="e">
        <f>('Analyse Communication #1'!G52+'Analyse Communication #2'!G52+'Analyse Communication #3'!G52+'Analyse Communication #4'!G52+'Analyse Communication #5'!G52+'Analyse Communication #6'!G52+'Analyse Communication #7'!G52+'Analyse Communication #8'!G52+'Analyse Communication #9'!G52+'Analyse Communication #10'!G52)/('Analyse Communication #1'!$D$52+'Analyse Communication #2'!$D$52+'Analyse Communication #3'!$D$52+'Analyse Communication #4'!$D$52+'Analyse Communication #5'!$D$52+'Analyse Communication #6'!$D$52+'Analyse Communication #7'!$D$52+'Analyse Communication #8'!$D$52+'Analyse Communication #9'!$D$52+'Analyse Communication #10'!$D$52)</f>
        <v>#DIV/0!</v>
      </c>
      <c r="H52" s="58"/>
    </row>
    <row r="53" spans="2:8" s="6" customFormat="1" ht="26.25" customHeight="1" x14ac:dyDescent="0.35">
      <c r="B53" s="189" t="s">
        <v>6</v>
      </c>
      <c r="C53" s="190"/>
      <c r="D53" s="118" t="e">
        <f>('Analyse Communication #1'!$D$53+'Analyse Communication #2'!$D$53+'Analyse Communication #3'!$D$53+'Analyse Communication #4'!$D$53+'Analyse Communication #5'!$D$53+'Analyse Communication #6'!$D$53+'Analyse Communication #7'!$D$53+'Analyse Communication #8'!$D$53+'Analyse Communication #9'!$D$53+'Analyse Communication #10'!$D$53)/D46</f>
        <v>#DIV/0!</v>
      </c>
      <c r="E53" s="118" t="e">
        <f>('Analyse Communication #1'!E53+'Analyse Communication #2'!E53+'Analyse Communication #3'!E53+'Analyse Communication #4'!E53+'Analyse Communication #5'!E53+'Analyse Communication #6'!E53+'Analyse Communication #7'!E53+'Analyse Communication #8'!E53+'Analyse Communication #9'!E53+'Analyse Communication #10'!E53)/('Analyse Communication #1'!$D$53+'Analyse Communication #2'!$D$53+'Analyse Communication #3'!$D$53+'Analyse Communication #4'!$D$53+'Analyse Communication #5'!$D$53+'Analyse Communication #6'!$D$53+'Analyse Communication #7'!$D$53+'Analyse Communication #8'!$D$53+'Analyse Communication #9'!$D$53+'Analyse Communication #10'!$D$53)</f>
        <v>#DIV/0!</v>
      </c>
      <c r="F53" s="118" t="e">
        <f>('Analyse Communication #1'!F53+'Analyse Communication #2'!F53+'Analyse Communication #3'!F53+'Analyse Communication #4'!F53+'Analyse Communication #5'!F53+'Analyse Communication #6'!F53+'Analyse Communication #7'!F53+'Analyse Communication #8'!F53+'Analyse Communication #9'!F53+'Analyse Communication #10'!F53)/('Analyse Communication #1'!$D$53+'Analyse Communication #2'!$D$53+'Analyse Communication #3'!$D$53+'Analyse Communication #4'!$D$53+'Analyse Communication #5'!$D$53+'Analyse Communication #6'!$D$53+'Analyse Communication #7'!$D$53+'Analyse Communication #8'!$D$53+'Analyse Communication #9'!$D$53+'Analyse Communication #10'!$D$53)</f>
        <v>#DIV/0!</v>
      </c>
      <c r="G53" s="118" t="e">
        <f>('Analyse Communication #1'!G53+'Analyse Communication #2'!G53+'Analyse Communication #3'!G53+'Analyse Communication #4'!G53+'Analyse Communication #5'!G53+'Analyse Communication #6'!G53+'Analyse Communication #7'!G53+'Analyse Communication #8'!G53+'Analyse Communication #9'!G53+'Analyse Communication #10'!G53)/('Analyse Communication #1'!$D$53+'Analyse Communication #2'!$D$53+'Analyse Communication #3'!$D$53+'Analyse Communication #4'!$D$53+'Analyse Communication #5'!$D$53+'Analyse Communication #6'!$D$53+'Analyse Communication #7'!$D$53+'Analyse Communication #8'!$D$53+'Analyse Communication #9'!$D$53+'Analyse Communication #10'!$D$53)</f>
        <v>#DIV/0!</v>
      </c>
      <c r="H53" s="58"/>
    </row>
    <row r="54" spans="2:8" ht="26.25" customHeight="1" x14ac:dyDescent="0.35">
      <c r="B54" s="189" t="s">
        <v>7</v>
      </c>
      <c r="C54" s="190"/>
      <c r="D54" s="118" t="e">
        <f>('Analyse Communication #1'!$D$54+'Analyse Communication #2'!$D$54+'Analyse Communication #3'!$D$54+'Analyse Communication #4'!$D$54+'Analyse Communication #5'!$D$54+'Analyse Communication #6'!$D$54+'Analyse Communication #7'!$D$54+'Analyse Communication #8'!$D$54+'Analyse Communication #9'!$D$54+'Analyse Communication #10'!$D$54)/D46</f>
        <v>#DIV/0!</v>
      </c>
      <c r="E54" s="118" t="e">
        <f>('Analyse Communication #1'!E54+'Analyse Communication #2'!E54+'Analyse Communication #3'!E54+'Analyse Communication #4'!E54+'Analyse Communication #5'!E54+'Analyse Communication #6'!E54+'Analyse Communication #7'!E54+'Analyse Communication #8'!E54+'Analyse Communication #9'!E54+'Analyse Communication #10'!E54)/('Analyse Communication #1'!$D$54+'Analyse Communication #2'!$D$54+'Analyse Communication #3'!$D$54+'Analyse Communication #4'!$D$54+'Analyse Communication #5'!$D$54+'Analyse Communication #6'!$D$54+'Analyse Communication #7'!$D$54+'Analyse Communication #8'!$D$54+'Analyse Communication #9'!$D$54+'Analyse Communication #10'!$D$54)</f>
        <v>#DIV/0!</v>
      </c>
      <c r="F54" s="118" t="e">
        <f>('Analyse Communication #1'!F54+'Analyse Communication #2'!F54+'Analyse Communication #3'!F54+'Analyse Communication #4'!F54+'Analyse Communication #5'!F54+'Analyse Communication #6'!F54+'Analyse Communication #7'!F54+'Analyse Communication #8'!F54+'Analyse Communication #9'!F54+'Analyse Communication #10'!F54)/('Analyse Communication #1'!$D$54+'Analyse Communication #2'!$D$54+'Analyse Communication #3'!$D$54+'Analyse Communication #4'!$D$54+'Analyse Communication #5'!$D$54+'Analyse Communication #6'!$D$54+'Analyse Communication #7'!$D$54+'Analyse Communication #8'!$D$54+'Analyse Communication #9'!$D$54+'Analyse Communication #10'!$D$54)</f>
        <v>#DIV/0!</v>
      </c>
      <c r="G54" s="118" t="e">
        <f>('Analyse Communication #1'!G54+'Analyse Communication #2'!G54+'Analyse Communication #3'!G54+'Analyse Communication #4'!G54+'Analyse Communication #5'!G54+'Analyse Communication #6'!G54+'Analyse Communication #7'!G54+'Analyse Communication #8'!G54+'Analyse Communication #9'!G54+'Analyse Communication #10'!G54)/('Analyse Communication #1'!$D$54+'Analyse Communication #2'!$D$54+'Analyse Communication #3'!$D$54+'Analyse Communication #4'!$D$54+'Analyse Communication #5'!$D$54+'Analyse Communication #6'!$D$54+'Analyse Communication #7'!$D$54+'Analyse Communication #8'!$D$54+'Analyse Communication #9'!$D$54+'Analyse Communication #10'!$D$54)</f>
        <v>#DIV/0!</v>
      </c>
      <c r="H54" s="58"/>
    </row>
    <row r="55" spans="2:8" ht="15" customHeight="1" x14ac:dyDescent="0.35">
      <c r="B55" s="43"/>
      <c r="C55" s="34"/>
      <c r="D55" s="34"/>
      <c r="E55" s="34"/>
      <c r="F55" s="34"/>
      <c r="G55" s="34"/>
      <c r="H55" s="44"/>
    </row>
    <row r="56" spans="2:8" ht="15" customHeight="1" x14ac:dyDescent="0.35">
      <c r="B56" s="42" t="s">
        <v>146</v>
      </c>
      <c r="C56" s="13"/>
      <c r="D56" s="9"/>
      <c r="E56" s="13"/>
      <c r="F56" s="9"/>
      <c r="G56" s="9"/>
      <c r="H56" s="52"/>
    </row>
    <row r="57" spans="2:8" ht="27.75" customHeight="1" x14ac:dyDescent="0.35">
      <c r="B57" s="13"/>
      <c r="C57" s="13"/>
      <c r="D57" s="13"/>
      <c r="E57" s="80"/>
      <c r="F57" s="201" t="s">
        <v>1</v>
      </c>
      <c r="G57" s="201"/>
      <c r="H57" s="115">
        <f>(IF('Analyse Communication #1'!H57="oui",1,0)+IF('Analyse Communication #2'!H57="oui",1,0)+IF('Analyse Communication #3'!H57="oui",1,0)+IF('Analyse Communication #4'!H57="oui",1,0)+IF('Analyse Communication #5'!H57="oui",1,0)+IF('Analyse Communication #6'!H57="oui",1,0)+IF('Analyse Communication #7'!H57="oui",1,0)+IF('Analyse Communication #8'!H57="oui",1,0)+IF('Analyse Communication #9'!H57="oui",1,0)+IF('Analyse Communication #10'!H57="oui",1,0))/10</f>
        <v>0</v>
      </c>
    </row>
    <row r="58" spans="2:8" ht="27.75" customHeight="1" x14ac:dyDescent="0.35">
      <c r="B58" s="13"/>
      <c r="C58" s="13"/>
      <c r="D58" s="13"/>
      <c r="E58" s="80"/>
      <c r="F58" s="201" t="s">
        <v>2</v>
      </c>
      <c r="G58" s="201"/>
      <c r="H58" s="115">
        <f>(IF('Analyse Communication #1'!H58="oui",1,0)+IF('Analyse Communication #2'!H58="oui",1,0)+IF('Analyse Communication #3'!H58="oui",1,0)+IF('Analyse Communication #4'!H58="oui",1,0)+IF('Analyse Communication #5'!H58="oui",1,0)+IF('Analyse Communication #6'!H58="oui",1,0)+IF('Analyse Communication #7'!H58="oui",1,0)+IF('Analyse Communication #8'!H58="oui",1,0)+IF('Analyse Communication #9'!H58="oui",1,0)+IF('Analyse Communication #10'!H58="oui",1,0))/10</f>
        <v>0</v>
      </c>
    </row>
    <row r="59" spans="2:8" ht="15" customHeight="1" x14ac:dyDescent="0.35">
      <c r="B59" s="210"/>
      <c r="C59" s="211"/>
      <c r="D59" s="13"/>
      <c r="E59" s="13"/>
      <c r="F59" s="9"/>
      <c r="G59" s="9"/>
      <c r="H59" s="9"/>
    </row>
    <row r="60" spans="2:8" ht="15" customHeight="1" x14ac:dyDescent="0.35">
      <c r="B60" s="42" t="s">
        <v>112</v>
      </c>
      <c r="C60" s="8"/>
      <c r="D60" s="13"/>
      <c r="E60" s="13"/>
      <c r="F60" s="9"/>
      <c r="G60" s="9"/>
      <c r="H60" s="9"/>
    </row>
    <row r="61" spans="2:8" ht="27.75" customHeight="1" x14ac:dyDescent="0.35">
      <c r="B61" s="62"/>
      <c r="C61" s="63"/>
      <c r="D61" s="63"/>
      <c r="E61" s="83"/>
      <c r="F61" s="81"/>
      <c r="G61" s="84" t="s">
        <v>185</v>
      </c>
      <c r="H61" s="115">
        <f>(IF('Analyse Communication #1'!H61="oui",1,0)+IF('Analyse Communication #2'!H61="oui",1,0)+IF('Analyse Communication #3'!H61="oui",1,0)+IF('Analyse Communication #4'!H61="oui",1,0)+IF('Analyse Communication #5'!H61="oui",1,0)+IF('Analyse Communication #6'!H61="oui",1,0)+IF('Analyse Communication #7'!H61="oui",1,0)+IF('Analyse Communication #8'!H61="oui",1,0)+IF('Analyse Communication #9'!H61="oui",1,0)+IF('Analyse Communication #10'!H61="oui",1,0))/10</f>
        <v>0</v>
      </c>
    </row>
    <row r="62" spans="2:8" ht="27.75" customHeight="1" x14ac:dyDescent="0.35">
      <c r="B62" s="62"/>
      <c r="C62" s="63"/>
      <c r="D62" s="63"/>
      <c r="E62" s="82"/>
      <c r="F62" s="82"/>
      <c r="G62" s="83" t="s">
        <v>113</v>
      </c>
      <c r="H62" s="115">
        <f>(IF('Analyse Communication #1'!H62="oui",1,0)+IF('Analyse Communication #2'!H62="oui",1,0)+IF('Analyse Communication #3'!H62="oui",1,0)+IF('Analyse Communication #4'!H62="oui",1,0)+IF('Analyse Communication #5'!H62="oui",1,0)+IF('Analyse Communication #6'!H62="oui",1,0)+IF('Analyse Communication #7'!H62="oui",1,0)+IF('Analyse Communication #8'!H62="oui",1,0)+IF('Analyse Communication #9'!H62="oui",1,0)+IF('Analyse Communication #10'!H62="oui",1,0))/10</f>
        <v>0</v>
      </c>
    </row>
    <row r="63" spans="2:8" ht="27.75" customHeight="1" x14ac:dyDescent="0.35">
      <c r="B63" s="62"/>
      <c r="C63" s="63"/>
      <c r="D63" s="63"/>
      <c r="E63" s="82"/>
      <c r="F63" s="82"/>
      <c r="G63" s="83" t="s">
        <v>114</v>
      </c>
      <c r="H63" s="115">
        <f>(IF('Analyse Communication #1'!H63="oui",1,0)+IF('Analyse Communication #2'!H63="oui",1,0)+IF('Analyse Communication #3'!H63="oui",1,0)+IF('Analyse Communication #4'!H63="oui",1,0)+IF('Analyse Communication #5'!H63="oui",1,0)+IF('Analyse Communication #6'!H63="oui",1,0)+IF('Analyse Communication #7'!H63="oui",1,0)+IF('Analyse Communication #8'!H63="oui",1,0)+IF('Analyse Communication #9'!H63="oui",1,0)+IF('Analyse Communication #10'!H63="oui",1,0))/10</f>
        <v>0</v>
      </c>
    </row>
    <row r="64" spans="2:8" ht="15" customHeight="1" x14ac:dyDescent="0.35">
      <c r="B64" s="210"/>
      <c r="C64" s="211"/>
      <c r="D64" s="13"/>
      <c r="E64" s="13"/>
      <c r="F64" s="9"/>
      <c r="G64" s="9"/>
      <c r="H64" s="9"/>
    </row>
    <row r="65" spans="1:8" ht="15" customHeight="1" x14ac:dyDescent="0.35">
      <c r="B65" s="42" t="s">
        <v>145</v>
      </c>
      <c r="C65" s="9"/>
      <c r="D65" s="9"/>
      <c r="E65" s="9"/>
      <c r="F65" s="9"/>
      <c r="G65" s="9"/>
      <c r="H65" s="9"/>
    </row>
    <row r="66" spans="1:8" ht="15" customHeight="1" x14ac:dyDescent="0.35">
      <c r="B66" s="42"/>
      <c r="C66" s="10"/>
      <c r="D66" s="9"/>
      <c r="E66" s="9"/>
      <c r="F66" s="9"/>
      <c r="G66" s="9"/>
      <c r="H66" s="9"/>
    </row>
    <row r="67" spans="1:8" ht="27.75" customHeight="1" x14ac:dyDescent="0.35">
      <c r="B67" s="42"/>
      <c r="C67" s="10"/>
      <c r="D67" s="9"/>
      <c r="E67" s="51" t="s">
        <v>123</v>
      </c>
      <c r="F67" s="51"/>
      <c r="G67" s="18"/>
      <c r="H67" s="115">
        <f>(IF('Analyse Communication #1'!H67="oui",1,0)+IF('Analyse Communication #2'!H67="oui",1,0)+IF('Analyse Communication #3'!H67="oui",1,0)+IF('Analyse Communication #4'!H67="oui",1,0)+IF('Analyse Communication #5'!H67="oui",1,0)+IF('Analyse Communication #6'!H67="oui",1,0)+IF('Analyse Communication #7'!H67="oui",1,0)+IF('Analyse Communication #8'!H67="oui",1,0)+IF('Analyse Communication #9'!H67="oui",1,0)+IF('Analyse Communication #10'!H67="oui",1,0))/10</f>
        <v>0</v>
      </c>
    </row>
    <row r="68" spans="1:8" ht="15" customHeight="1" x14ac:dyDescent="0.35">
      <c r="B68" s="42"/>
      <c r="C68" s="10"/>
      <c r="D68" s="9"/>
      <c r="E68" s="17"/>
      <c r="F68" s="9"/>
      <c r="G68" s="9"/>
      <c r="H68" s="9"/>
    </row>
    <row r="69" spans="1:8" ht="27.75" customHeight="1" x14ac:dyDescent="0.35">
      <c r="B69" s="42"/>
      <c r="C69" s="10"/>
      <c r="D69" s="9"/>
      <c r="E69" s="51" t="s">
        <v>124</v>
      </c>
      <c r="F69" s="51"/>
      <c r="G69" s="18"/>
      <c r="H69" s="115">
        <f>(IF('Analyse Communication #1'!H69="oui",1,0)+IF('Analyse Communication #2'!H69="oui",1,0)+IF('Analyse Communication #3'!H69="oui",1,0)+IF('Analyse Communication #4'!H69="oui",1,0)+IF('Analyse Communication #5'!H69="oui",1,0)+IF('Analyse Communication #6'!H69="oui",1,0)+IF('Analyse Communication #7'!H69="oui",1,0)+IF('Analyse Communication #8'!H69="oui",1,0)+IF('Analyse Communication #9'!H69="oui",1,0)+IF('Analyse Communication #10'!H69="oui",1,0))/10</f>
        <v>0</v>
      </c>
    </row>
    <row r="70" spans="1:8" ht="27.75" customHeight="1" x14ac:dyDescent="0.35">
      <c r="B70" s="42"/>
      <c r="C70" s="10"/>
      <c r="D70" s="9"/>
      <c r="E70" s="69" t="s">
        <v>90</v>
      </c>
      <c r="F70" s="263" t="s">
        <v>86</v>
      </c>
      <c r="G70" s="264"/>
      <c r="H70" s="115">
        <f>(IF('Analyse Communication #1'!H70="oui",1,0)+IF('Analyse Communication #2'!H70="oui",1,0)+IF('Analyse Communication #3'!H70="oui",1,0)+IF('Analyse Communication #4'!H70="oui",1,0)+IF('Analyse Communication #5'!H70="oui",1,0)+IF('Analyse Communication #6'!H70="oui",1,0)+IF('Analyse Communication #7'!H70="oui",1,0)+IF('Analyse Communication #8'!H70="oui",1,0)+IF('Analyse Communication #9'!H70="oui",1,0)+IF('Analyse Communication #10'!H70="oui",1,0))/10</f>
        <v>0</v>
      </c>
    </row>
    <row r="71" spans="1:8" ht="27.75" customHeight="1" x14ac:dyDescent="0.35">
      <c r="B71" s="42"/>
      <c r="C71" s="10"/>
      <c r="D71" s="9"/>
      <c r="E71" s="17"/>
      <c r="F71" s="265" t="s">
        <v>85</v>
      </c>
      <c r="G71" s="266"/>
      <c r="H71" s="115">
        <f>(IF('Analyse Communication #1'!H71="oui",1,0)+IF('Analyse Communication #2'!H71="oui",1,0)+IF('Analyse Communication #3'!H71="oui",1,0)+IF('Analyse Communication #4'!H71="oui",1,0)+IF('Analyse Communication #5'!H71="oui",1,0)+IF('Analyse Communication #6'!H71="oui",1,0)+IF('Analyse Communication #7'!H71="oui",1,0)+IF('Analyse Communication #8'!H71="oui",1,0)+IF('Analyse Communication #9'!H71="oui",1,0)+IF('Analyse Communication #10'!H71="oui",1,0))/10</f>
        <v>0</v>
      </c>
    </row>
    <row r="72" spans="1:8" ht="15" customHeight="1" x14ac:dyDescent="0.35">
      <c r="B72" s="42"/>
      <c r="C72" s="10"/>
      <c r="D72" s="9"/>
      <c r="E72" s="17"/>
      <c r="F72" s="65"/>
      <c r="G72" s="65"/>
      <c r="H72" s="65"/>
    </row>
    <row r="73" spans="1:8" ht="27.75" customHeight="1" x14ac:dyDescent="0.35">
      <c r="B73" s="42"/>
      <c r="C73" s="10"/>
      <c r="D73" s="9"/>
      <c r="E73" s="51" t="s">
        <v>125</v>
      </c>
      <c r="F73" s="66"/>
      <c r="G73" s="67"/>
      <c r="H73" s="115">
        <f>(IF('Analyse Communication #1'!H73="oui",1,0)+IF('Analyse Communication #2'!H73="oui",1,0)+IF('Analyse Communication #3'!H73="oui",1,0)+IF('Analyse Communication #4'!H73="oui",1,0)+IF('Analyse Communication #5'!H73="oui",1,0)+IF('Analyse Communication #6'!H73="oui",1,0)+IF('Analyse Communication #7'!H73="oui",1,0)+IF('Analyse Communication #8'!H73="oui",1,0)+IF('Analyse Communication #9'!H73="oui",1,0)+IF('Analyse Communication #10'!H73="oui",1,0))/10</f>
        <v>0</v>
      </c>
    </row>
    <row r="74" spans="1:8" ht="27.75" customHeight="1" x14ac:dyDescent="0.35">
      <c r="B74" s="42"/>
      <c r="C74" s="10"/>
      <c r="D74" s="9"/>
      <c r="E74" s="69" t="s">
        <v>90</v>
      </c>
      <c r="F74" s="263" t="s">
        <v>81</v>
      </c>
      <c r="G74" s="264"/>
      <c r="H74" s="115">
        <f>(IF('Analyse Communication #1'!H74="oui",1,0)+IF('Analyse Communication #2'!H74="oui",1,0)+IF('Analyse Communication #3'!H74="oui",1,0)+IF('Analyse Communication #4'!H74="oui",1,0)+IF('Analyse Communication #5'!H74="oui",1,0)+IF('Analyse Communication #6'!H74="oui",1,0)+IF('Analyse Communication #7'!H74="oui",1,0)+IF('Analyse Communication #8'!H74="oui",1,0)+IF('Analyse Communication #9'!H74="oui",1,0)+IF('Analyse Communication #10'!H74="oui",1,0))/10</f>
        <v>0</v>
      </c>
    </row>
    <row r="75" spans="1:8" ht="27.75" customHeight="1" x14ac:dyDescent="0.35">
      <c r="B75" s="42"/>
      <c r="C75" s="10"/>
      <c r="D75" s="9"/>
      <c r="E75" s="17"/>
      <c r="F75" s="265" t="s">
        <v>82</v>
      </c>
      <c r="G75" s="266"/>
      <c r="H75" s="115">
        <f>(IF('Analyse Communication #1'!H75="oui",1,0)+IF('Analyse Communication #2'!H75="oui",1,0)+IF('Analyse Communication #3'!H75="oui",1,0)+IF('Analyse Communication #4'!H75="oui",1,0)+IF('Analyse Communication #5'!H75="oui",1,0)+IF('Analyse Communication #6'!H75="oui",1,0)+IF('Analyse Communication #7'!H75="oui",1,0)+IF('Analyse Communication #8'!H75="oui",1,0)+IF('Analyse Communication #9'!H75="oui",1,0)+IF('Analyse Communication #10'!H75="oui",1,0))/10</f>
        <v>0</v>
      </c>
    </row>
    <row r="76" spans="1:8" ht="27.75" customHeight="1" x14ac:dyDescent="0.35">
      <c r="B76" s="42"/>
      <c r="C76" s="10"/>
      <c r="D76" s="9"/>
      <c r="E76" s="17"/>
      <c r="F76" s="265" t="s">
        <v>83</v>
      </c>
      <c r="G76" s="266"/>
      <c r="H76" s="115">
        <f>(IF('Analyse Communication #1'!H76="oui",1,0)+IF('Analyse Communication #2'!H76="oui",1,0)+IF('Analyse Communication #3'!H76="oui",1,0)+IF('Analyse Communication #4'!H76="oui",1,0)+IF('Analyse Communication #5'!H76="oui",1,0)+IF('Analyse Communication #6'!H76="oui",1,0)+IF('Analyse Communication #7'!H76="oui",1,0)+IF('Analyse Communication #8'!H76="oui",1,0)+IF('Analyse Communication #9'!H76="oui",1,0)+IF('Analyse Communication #10'!H76="oui",1,0))/10</f>
        <v>0</v>
      </c>
    </row>
    <row r="77" spans="1:8" ht="27.75" customHeight="1" x14ac:dyDescent="0.35">
      <c r="B77" s="36"/>
      <c r="C77" s="10"/>
      <c r="D77" s="9"/>
      <c r="E77" s="9"/>
      <c r="F77" s="265" t="s">
        <v>84</v>
      </c>
      <c r="G77" s="266"/>
      <c r="H77" s="115">
        <f>(IF('Analyse Communication #1'!H77="oui",1,0)+IF('Analyse Communication #2'!H77="oui",1,0)+IF('Analyse Communication #3'!H77="oui",1,0)+IF('Analyse Communication #4'!H77="oui",1,0)+IF('Analyse Communication #5'!H77="oui",1,0)+IF('Analyse Communication #6'!H77="oui",1,0)+IF('Analyse Communication #7'!H77="oui",1,0)+IF('Analyse Communication #8'!H77="oui",1,0)+IF('Analyse Communication #9'!H77="oui",1,0)+IF('Analyse Communication #10'!H77="oui",1,0))/10</f>
        <v>0</v>
      </c>
    </row>
    <row r="78" spans="1:8" ht="12.75" customHeight="1" thickBot="1" x14ac:dyDescent="0.4">
      <c r="B78" s="40"/>
      <c r="H78" s="57"/>
    </row>
    <row r="79" spans="1:8" ht="15" customHeight="1" x14ac:dyDescent="0.35">
      <c r="A79" s="254" t="s">
        <v>173</v>
      </c>
      <c r="B79" s="197" t="s">
        <v>134</v>
      </c>
      <c r="C79" s="197"/>
      <c r="D79" s="197"/>
      <c r="E79" s="197"/>
      <c r="F79" s="197"/>
      <c r="G79" s="197"/>
      <c r="H79" s="198"/>
    </row>
    <row r="80" spans="1:8" ht="15" customHeight="1" thickBot="1" x14ac:dyDescent="0.4">
      <c r="A80" s="255"/>
      <c r="B80" s="199"/>
      <c r="C80" s="199"/>
      <c r="D80" s="199"/>
      <c r="E80" s="199"/>
      <c r="F80" s="199"/>
      <c r="G80" s="199"/>
      <c r="H80" s="200"/>
    </row>
    <row r="81" spans="1:10" ht="15" customHeight="1" x14ac:dyDescent="0.35">
      <c r="B81" s="248" t="s">
        <v>153</v>
      </c>
      <c r="C81" s="202"/>
      <c r="D81" s="202"/>
      <c r="E81" s="202"/>
      <c r="F81" s="202"/>
      <c r="G81" s="202"/>
      <c r="H81" s="249"/>
    </row>
    <row r="82" spans="1:10" ht="15" customHeight="1" x14ac:dyDescent="0.35">
      <c r="B82" s="103"/>
      <c r="C82" s="104"/>
      <c r="D82" s="104"/>
      <c r="E82" s="104"/>
      <c r="F82" s="104"/>
      <c r="G82" s="104"/>
      <c r="H82" s="105"/>
    </row>
    <row r="83" spans="1:10" ht="15" customHeight="1" x14ac:dyDescent="0.35">
      <c r="A83" s="238" t="s">
        <v>154</v>
      </c>
      <c r="B83" s="241" t="s">
        <v>150</v>
      </c>
      <c r="C83" s="241"/>
      <c r="D83" s="241"/>
      <c r="E83" s="241"/>
      <c r="F83" s="241"/>
      <c r="G83" s="241"/>
      <c r="H83" s="250"/>
    </row>
    <row r="84" spans="1:10" ht="15" customHeight="1" x14ac:dyDescent="0.35">
      <c r="A84" s="239"/>
      <c r="B84" s="243"/>
      <c r="C84" s="243"/>
      <c r="D84" s="243"/>
      <c r="E84" s="243"/>
      <c r="F84" s="243"/>
      <c r="G84" s="243"/>
      <c r="H84" s="251"/>
    </row>
    <row r="85" spans="1:10" ht="15" customHeight="1" x14ac:dyDescent="0.35">
      <c r="B85" s="248" t="s">
        <v>149</v>
      </c>
      <c r="C85" s="202"/>
      <c r="D85" s="202"/>
      <c r="E85" s="202"/>
      <c r="F85" s="202"/>
      <c r="G85" s="202"/>
      <c r="H85" s="249"/>
    </row>
    <row r="86" spans="1:10" ht="27.75" customHeight="1" x14ac:dyDescent="0.35">
      <c r="B86" s="42" t="s">
        <v>14</v>
      </c>
      <c r="C86" s="9"/>
      <c r="D86" s="9"/>
      <c r="E86" s="9"/>
      <c r="F86" s="9"/>
      <c r="G86" s="9"/>
      <c r="H86" s="52"/>
    </row>
    <row r="87" spans="1:10" ht="27.75" customHeight="1" x14ac:dyDescent="0.35">
      <c r="B87" s="174" t="s">
        <v>141</v>
      </c>
      <c r="C87" s="175"/>
      <c r="D87" s="175"/>
      <c r="E87" s="175"/>
      <c r="F87" s="175"/>
      <c r="G87" s="175"/>
      <c r="H87" s="112">
        <f>(IF('Analyse Communication #1'!H87="oui",1,0)+IF('Analyse Communication #2'!H87="oui",1,0)+IF('Analyse Communication #3'!H87="oui",1,0)+IF('Analyse Communication #4'!H87="oui",1,0)+IF('Analyse Communication #5'!H87="oui",1,0)+IF('Analyse Communication #6'!H87="oui",1,0)+IF('Analyse Communication #7'!H87="oui",1,0)+IF('Analyse Communication #8'!H87="oui",1,0)+IF('Analyse Communication #9'!H87="oui",1,0)+IF('Analyse Communication #10'!H87="oui",1,0))/10</f>
        <v>0</v>
      </c>
      <c r="J87" s="111"/>
    </row>
    <row r="88" spans="1:10" ht="27.75" customHeight="1" x14ac:dyDescent="0.35">
      <c r="B88" s="174" t="s">
        <v>13</v>
      </c>
      <c r="C88" s="175"/>
      <c r="D88" s="175"/>
      <c r="E88" s="175"/>
      <c r="F88" s="175"/>
      <c r="G88" s="175"/>
      <c r="H88" s="112">
        <f>(IF('Analyse Communication #1'!H88="oui",1,0)+IF('Analyse Communication #2'!H88="oui",1,0)+IF('Analyse Communication #3'!H88="oui",1,0)+IF('Analyse Communication #4'!H88="oui",1,0)+IF('Analyse Communication #5'!H88="oui",1,0)+IF('Analyse Communication #6'!H88="oui",1,0)+IF('Analyse Communication #7'!H88="oui",1,0)+IF('Analyse Communication #8'!H88="oui",1,0)+IF('Analyse Communication #9'!H88="oui",1,0)+IF('Analyse Communication #10'!H88="oui",1,0))/10</f>
        <v>0</v>
      </c>
    </row>
    <row r="89" spans="1:10" ht="27.75" customHeight="1" x14ac:dyDescent="0.35">
      <c r="B89" s="174" t="s">
        <v>142</v>
      </c>
      <c r="C89" s="175"/>
      <c r="D89" s="175"/>
      <c r="E89" s="175"/>
      <c r="F89" s="175"/>
      <c r="G89" s="175"/>
      <c r="H89" s="112">
        <f>(IF('Analyse Communication #1'!H89="oui",1,0)+IF('Analyse Communication #2'!H89="oui",1,0)+IF('Analyse Communication #3'!H89="oui",1,0)+IF('Analyse Communication #4'!H89="oui",1,0)+IF('Analyse Communication #5'!H89="oui",1,0)+IF('Analyse Communication #6'!H89="oui",1,0)+IF('Analyse Communication #7'!H89="oui",1,0)+IF('Analyse Communication #8'!H89="oui",1,0)+IF('Analyse Communication #9'!H89="oui",1,0)+IF('Analyse Communication #10'!H89="oui",1,0))/10</f>
        <v>0</v>
      </c>
    </row>
    <row r="90" spans="1:10" ht="27.75" customHeight="1" x14ac:dyDescent="0.35">
      <c r="B90" s="42" t="s">
        <v>19</v>
      </c>
      <c r="C90" s="11"/>
      <c r="D90" s="28"/>
      <c r="E90" s="28"/>
      <c r="F90" s="28"/>
      <c r="G90" s="28"/>
      <c r="H90" s="28"/>
    </row>
    <row r="91" spans="1:10" ht="27.75" customHeight="1" x14ac:dyDescent="0.35">
      <c r="B91" s="45"/>
      <c r="C91" s="28"/>
      <c r="D91" s="28"/>
      <c r="E91" s="28"/>
      <c r="F91" s="28"/>
      <c r="G91" s="98" t="s">
        <v>197</v>
      </c>
      <c r="H91" s="112">
        <f>(IF('Analyse Communication #1'!H91="oui",1,0)+IF('Analyse Communication #2'!H91="oui",1,0)+IF('Analyse Communication #3'!H91="oui",1,0)+IF('Analyse Communication #4'!H91="oui",1,0)+IF('Analyse Communication #5'!H91="oui",1,0)+IF('Analyse Communication #6'!H91="oui",1,0)+IF('Analyse Communication #7'!H91="oui",1,0)+IF('Analyse Communication #8'!H91="oui",1,0)+IF('Analyse Communication #9'!H91="oui",1,0)+IF('Analyse Communication #10'!H91="oui",1,0))/10</f>
        <v>0</v>
      </c>
    </row>
    <row r="92" spans="1:10" ht="27.75" customHeight="1" x14ac:dyDescent="0.35">
      <c r="B92" s="45"/>
      <c r="C92" s="28"/>
      <c r="D92" s="28"/>
      <c r="E92" s="28"/>
      <c r="F92" s="28"/>
      <c r="G92" s="98" t="s">
        <v>108</v>
      </c>
      <c r="H92" s="112">
        <f>(IF('Analyse Communication #1'!H92="oui",1,0)+IF('Analyse Communication #2'!H92="oui",1,0)+IF('Analyse Communication #3'!H92="oui",1,0)+IF('Analyse Communication #4'!H92="oui",1,0)+IF('Analyse Communication #5'!H92="oui",1,0)+IF('Analyse Communication #6'!H92="oui",1,0)+IF('Analyse Communication #7'!H92="oui",1,0)+IF('Analyse Communication #8'!H92="oui",1,0)+IF('Analyse Communication #9'!H92="oui",1,0)+IF('Analyse Communication #10'!H92="oui",1,0))/10</f>
        <v>0</v>
      </c>
    </row>
    <row r="93" spans="1:10" ht="27.75" customHeight="1" x14ac:dyDescent="0.35">
      <c r="B93" s="45"/>
      <c r="C93" s="28"/>
      <c r="D93" s="28"/>
      <c r="E93" s="28"/>
      <c r="F93" s="28"/>
      <c r="G93" s="98" t="s">
        <v>15</v>
      </c>
      <c r="H93" s="112">
        <f>(IF('Analyse Communication #1'!H93="oui",1,0)+IF('Analyse Communication #2'!H93="oui",1,0)+IF('Analyse Communication #3'!H93="oui",1,0)+IF('Analyse Communication #4'!H93="oui",1,0)+IF('Analyse Communication #5'!H93="oui",1,0)+IF('Analyse Communication #6'!H93="oui",1,0)+IF('Analyse Communication #7'!H93="oui",1,0)+IF('Analyse Communication #8'!H93="oui",1,0)+IF('Analyse Communication #9'!H93="oui",1,0)+IF('Analyse Communication #10'!H93="oui",1,0))/10</f>
        <v>0</v>
      </c>
    </row>
    <row r="94" spans="1:10" ht="27.75" customHeight="1" x14ac:dyDescent="0.35">
      <c r="B94" s="45"/>
      <c r="C94" s="28"/>
      <c r="D94" s="28"/>
      <c r="E94" s="28"/>
      <c r="F94" s="28"/>
      <c r="G94" s="26" t="s">
        <v>16</v>
      </c>
      <c r="H94" s="112">
        <f>(IF('Analyse Communication #1'!H94="oui",1,0)+IF('Analyse Communication #2'!H94="oui",1,0)+IF('Analyse Communication #3'!H94="oui",1,0)+IF('Analyse Communication #4'!H94="oui",1,0)+IF('Analyse Communication #5'!H94="oui",1,0)+IF('Analyse Communication #6'!H94="oui",1,0)+IF('Analyse Communication #7'!H94="oui",1,0)+IF('Analyse Communication #8'!H94="oui",1,0)+IF('Analyse Communication #9'!H94="oui",1,0)+IF('Analyse Communication #10'!H94="oui",1,0))/10</f>
        <v>0</v>
      </c>
    </row>
    <row r="95" spans="1:10" ht="27.75" customHeight="1" x14ac:dyDescent="0.35">
      <c r="B95" s="45"/>
      <c r="C95" s="28"/>
      <c r="D95" s="28"/>
      <c r="E95" s="28"/>
      <c r="F95" s="28"/>
      <c r="G95" s="26" t="s">
        <v>17</v>
      </c>
      <c r="H95" s="112">
        <f>(IF('Analyse Communication #1'!H95="oui",1,0)+IF('Analyse Communication #2'!H95="oui",1,0)+IF('Analyse Communication #3'!H95="oui",1,0)+IF('Analyse Communication #4'!H95="oui",1,0)+IF('Analyse Communication #5'!H95="oui",1,0)+IF('Analyse Communication #6'!H95="oui",1,0)+IF('Analyse Communication #7'!H95="oui",1,0)+IF('Analyse Communication #8'!H95="oui",1,0)+IF('Analyse Communication #9'!H95="oui",1,0)+IF('Analyse Communication #10'!H95="oui",1,0))/10</f>
        <v>0</v>
      </c>
    </row>
    <row r="96" spans="1:10" ht="27.75" customHeight="1" x14ac:dyDescent="0.35">
      <c r="B96" s="45"/>
      <c r="C96" s="28"/>
      <c r="D96" s="28"/>
      <c r="E96" s="28"/>
      <c r="F96" s="28"/>
      <c r="G96" s="26" t="s">
        <v>21</v>
      </c>
      <c r="H96" s="112">
        <f>(IF('Analyse Communication #1'!H96="oui",1,0)+IF('Analyse Communication #2'!H96="oui",1,0)+IF('Analyse Communication #3'!H96="oui",1,0)+IF('Analyse Communication #4'!H96="oui",1,0)+IF('Analyse Communication #5'!H96="oui",1,0)+IF('Analyse Communication #6'!H96="oui",1,0)+IF('Analyse Communication #7'!H96="oui",1,0)+IF('Analyse Communication #8'!H96="oui",1,0)+IF('Analyse Communication #9'!H96="oui",1,0)+IF('Analyse Communication #10'!H96="oui",1,0))/10</f>
        <v>0</v>
      </c>
    </row>
    <row r="97" spans="2:8" ht="27.75" customHeight="1" x14ac:dyDescent="0.35">
      <c r="B97" s="174" t="s">
        <v>25</v>
      </c>
      <c r="C97" s="175"/>
      <c r="D97" s="175"/>
      <c r="E97" s="175"/>
      <c r="F97" s="175"/>
      <c r="G97" s="176"/>
      <c r="H97" s="112">
        <f>(IF('Analyse Communication #1'!H97="oui",1,0)+IF('Analyse Communication #2'!H97="oui",1,0)+IF('Analyse Communication #3'!H97="oui",1,0)+IF('Analyse Communication #4'!H97="oui",1,0)+IF('Analyse Communication #5'!H97="oui",1,0)+IF('Analyse Communication #6'!H97="oui",1,0)+IF('Analyse Communication #7'!H97="oui",1,0)+IF('Analyse Communication #8'!H97="oui",1,0)+IF('Analyse Communication #9'!H97="oui",1,0)+IF('Analyse Communication #10'!H97="oui",1,0))/10</f>
        <v>0</v>
      </c>
    </row>
    <row r="98" spans="2:8" ht="27.75" customHeight="1" x14ac:dyDescent="0.35">
      <c r="B98" s="46"/>
      <c r="C98" s="28"/>
      <c r="D98" s="33" t="s">
        <v>109</v>
      </c>
      <c r="E98" s="186"/>
      <c r="F98" s="187"/>
      <c r="G98" s="187"/>
      <c r="H98" s="194"/>
    </row>
    <row r="99" spans="2:8" ht="27.75" customHeight="1" x14ac:dyDescent="0.35">
      <c r="B99" s="167" t="s">
        <v>26</v>
      </c>
      <c r="C99" s="168"/>
      <c r="D99" s="168"/>
      <c r="E99" s="168"/>
      <c r="F99" s="168"/>
      <c r="G99" s="169"/>
      <c r="H99" s="112">
        <f>(IF('Analyse Communication #1'!H99="oui",1,0)+IF('Analyse Communication #2'!H99="oui",1,0)+IF('Analyse Communication #3'!H99="oui",1,0)+IF('Analyse Communication #4'!H99="oui",1,0)+IF('Analyse Communication #5'!H99="oui",1,0)+IF('Analyse Communication #6'!H99="oui",1,0)+IF('Analyse Communication #7'!H99="oui",1,0)+IF('Analyse Communication #8'!H99="oui",1,0)+IF('Analyse Communication #9'!H99="oui",1,0)+IF('Analyse Communication #10'!H99="oui",1,0))/10</f>
        <v>0</v>
      </c>
    </row>
    <row r="100" spans="2:8" ht="27.75" customHeight="1" x14ac:dyDescent="0.35">
      <c r="B100" s="42" t="s">
        <v>22</v>
      </c>
      <c r="C100" s="11"/>
      <c r="D100" s="28"/>
      <c r="E100" s="28"/>
      <c r="F100" s="28"/>
      <c r="G100" s="28"/>
      <c r="H100" s="28"/>
    </row>
    <row r="101" spans="2:8" ht="27.75" customHeight="1" x14ac:dyDescent="0.35">
      <c r="B101" s="45"/>
      <c r="C101" s="28"/>
      <c r="D101" s="28"/>
      <c r="E101" s="28"/>
      <c r="F101" s="28"/>
      <c r="G101" s="26" t="s">
        <v>24</v>
      </c>
      <c r="H101" s="112">
        <f>(IF('Analyse Communication #1'!H101="oui",1,0)+IF('Analyse Communication #2'!H101="oui",1,0)+IF('Analyse Communication #3'!H101="oui",1,0)+IF('Analyse Communication #4'!H101="oui",1,0)+IF('Analyse Communication #5'!H101="oui",1,0)+IF('Analyse Communication #6'!H101="oui",1,0)+IF('Analyse Communication #7'!H101="oui",1,0)+IF('Analyse Communication #8'!H101="oui",1,0)+IF('Analyse Communication #9'!H101="oui",1,0)+IF('Analyse Communication #10'!H101="oui",1,0))/10</f>
        <v>0</v>
      </c>
    </row>
    <row r="102" spans="2:8" ht="27.75" customHeight="1" x14ac:dyDescent="0.35">
      <c r="B102" s="45"/>
      <c r="C102" s="28"/>
      <c r="D102" s="28"/>
      <c r="E102" s="28"/>
      <c r="F102" s="28"/>
      <c r="G102" s="98" t="s">
        <v>31</v>
      </c>
      <c r="H102" s="112">
        <f>(IF('Analyse Communication #1'!H102="oui",1,0)+IF('Analyse Communication #2'!H102="oui",1,0)+IF('Analyse Communication #3'!H102="oui",1,0)+IF('Analyse Communication #4'!H102="oui",1,0)+IF('Analyse Communication #5'!H102="oui",1,0)+IF('Analyse Communication #6'!H102="oui",1,0)+IF('Analyse Communication #7'!H102="oui",1,0)+IF('Analyse Communication #8'!H102="oui",1,0)+IF('Analyse Communication #9'!H102="oui",1,0)+IF('Analyse Communication #10'!H102="oui",1,0))/10</f>
        <v>0</v>
      </c>
    </row>
    <row r="103" spans="2:8" ht="27.75" customHeight="1" x14ac:dyDescent="0.35">
      <c r="B103" s="174" t="s">
        <v>91</v>
      </c>
      <c r="C103" s="175"/>
      <c r="D103" s="175"/>
      <c r="E103" s="175"/>
      <c r="F103" s="175"/>
      <c r="G103" s="176"/>
      <c r="H103" s="112">
        <f>(IF('Analyse Communication #1'!H103="oui",1,0)+IF('Analyse Communication #2'!H103="oui",1,0)+IF('Analyse Communication #3'!H103="oui",1,0)+IF('Analyse Communication #4'!H103="oui",1,0)+IF('Analyse Communication #5'!H103="oui",1,0)+IF('Analyse Communication #6'!H103="oui",1,0)+IF('Analyse Communication #7'!H103="oui",1,0)+IF('Analyse Communication #8'!H103="oui",1,0)+IF('Analyse Communication #9'!H103="oui",1,0)+IF('Analyse Communication #10'!H103="oui",1,0))/10</f>
        <v>0</v>
      </c>
    </row>
    <row r="104" spans="2:8" ht="27.75" customHeight="1" x14ac:dyDescent="0.35">
      <c r="B104" s="174" t="s">
        <v>27</v>
      </c>
      <c r="C104" s="175"/>
      <c r="D104" s="175"/>
      <c r="E104" s="175"/>
      <c r="F104" s="175"/>
      <c r="G104" s="176"/>
      <c r="H104" s="112">
        <f>(IF('Analyse Communication #1'!H104="oui",1,0)+IF('Analyse Communication #2'!H104="oui",1,0)+IF('Analyse Communication #3'!H104="oui",1,0)+IF('Analyse Communication #4'!H104="oui",1,0)+IF('Analyse Communication #5'!H104="oui",1,0)+IF('Analyse Communication #6'!H104="oui",1,0)+IF('Analyse Communication #7'!H104="oui",1,0)+IF('Analyse Communication #8'!H104="oui",1,0)+IF('Analyse Communication #9'!H104="oui",1,0)+IF('Analyse Communication #10'!H104="oui",1,0))/10</f>
        <v>0</v>
      </c>
    </row>
    <row r="105" spans="2:8" ht="27.75" customHeight="1" x14ac:dyDescent="0.35">
      <c r="B105" s="45"/>
      <c r="C105" s="28"/>
      <c r="D105" s="28"/>
      <c r="E105" s="28"/>
      <c r="F105" s="28"/>
      <c r="G105" s="98" t="s">
        <v>28</v>
      </c>
      <c r="H105" s="112">
        <f>(IF('Analyse Communication #1'!H105="oui",1,0)+IF('Analyse Communication #2'!H105="oui",1,0)+IF('Analyse Communication #3'!H105="oui",1,0)+IF('Analyse Communication #4'!H105="oui",1,0)+IF('Analyse Communication #5'!H105="oui",1,0)+IF('Analyse Communication #6'!H105="oui",1,0)+IF('Analyse Communication #7'!H105="oui",1,0)+IF('Analyse Communication #8'!H105="oui",1,0)+IF('Analyse Communication #9'!H105="oui",1,0)+IF('Analyse Communication #10'!H105="oui",1,0))/10</f>
        <v>0</v>
      </c>
    </row>
    <row r="106" spans="2:8" ht="27.75" customHeight="1" x14ac:dyDescent="0.35">
      <c r="B106" s="174" t="s">
        <v>54</v>
      </c>
      <c r="C106" s="175"/>
      <c r="D106" s="175"/>
      <c r="E106" s="175"/>
      <c r="F106" s="175"/>
      <c r="G106" s="176"/>
      <c r="H106" s="112">
        <f>(IF('Analyse Communication #1'!H106="oui",1,0)+IF('Analyse Communication #2'!H106="oui",1,0)+IF('Analyse Communication #3'!H106="oui",1,0)+IF('Analyse Communication #4'!H106="oui",1,0)+IF('Analyse Communication #5'!H106="oui",1,0)+IF('Analyse Communication #6'!H106="oui",1,0)+IF('Analyse Communication #7'!H106="oui",1,0)+IF('Analyse Communication #8'!H106="oui",1,0)+IF('Analyse Communication #9'!H106="oui",1,0)+IF('Analyse Communication #10'!H106="oui",1,0))/10</f>
        <v>0</v>
      </c>
    </row>
    <row r="107" spans="2:8" ht="27.75" customHeight="1" x14ac:dyDescent="0.35">
      <c r="B107" s="45"/>
      <c r="C107" s="28"/>
      <c r="D107" s="28"/>
      <c r="E107" s="28"/>
      <c r="F107" s="28"/>
      <c r="G107" s="98" t="s">
        <v>38</v>
      </c>
      <c r="H107" s="112">
        <f>(IF('Analyse Communication #1'!H107="oui",1,0)+IF('Analyse Communication #2'!H107="oui",1,0)+IF('Analyse Communication #3'!H107="oui",1,0)+IF('Analyse Communication #4'!H107="oui",1,0)+IF('Analyse Communication #5'!H107="oui",1,0)+IF('Analyse Communication #6'!H107="oui",1,0)+IF('Analyse Communication #7'!H107="oui",1,0)+IF('Analyse Communication #8'!H107="oui",1,0)+IF('Analyse Communication #9'!H107="oui",1,0)+IF('Analyse Communication #10'!H107="oui",1,0))/10</f>
        <v>0</v>
      </c>
    </row>
    <row r="108" spans="2:8" ht="27.75" customHeight="1" x14ac:dyDescent="0.35">
      <c r="B108" s="174" t="s">
        <v>115</v>
      </c>
      <c r="C108" s="175"/>
      <c r="D108" s="175"/>
      <c r="E108" s="175"/>
      <c r="F108" s="175"/>
      <c r="G108" s="176"/>
      <c r="H108" s="112">
        <f>(IF('Analyse Communication #1'!H108="oui",1,0)+IF('Analyse Communication #2'!H108="oui",1,0)+IF('Analyse Communication #3'!H108="oui",1,0)+IF('Analyse Communication #4'!H108="oui",1,0)+IF('Analyse Communication #5'!H108="oui",1,0)+IF('Analyse Communication #6'!H108="oui",1,0)+IF('Analyse Communication #7'!H108="oui",1,0)+IF('Analyse Communication #8'!H108="oui",1,0)+IF('Analyse Communication #9'!H108="oui",1,0)+IF('Analyse Communication #10'!H108="oui",1,0))/10</f>
        <v>0</v>
      </c>
    </row>
    <row r="109" spans="2:8" ht="27.75" customHeight="1" x14ac:dyDescent="0.35">
      <c r="B109" s="45"/>
      <c r="C109" s="28"/>
      <c r="D109" s="28"/>
      <c r="E109" s="28"/>
      <c r="F109" s="28"/>
      <c r="G109" s="98" t="s">
        <v>34</v>
      </c>
      <c r="H109" s="112">
        <f>(IF('Analyse Communication #1'!H109="oui",1,0)+IF('Analyse Communication #2'!H109="oui",1,0)+IF('Analyse Communication #3'!H109="oui",1,0)+IF('Analyse Communication #4'!H109="oui",1,0)+IF('Analyse Communication #5'!H109="oui",1,0)+IF('Analyse Communication #6'!H109="oui",1,0)+IF('Analyse Communication #7'!H109="oui",1,0)+IF('Analyse Communication #8'!H109="oui",1,0)+IF('Analyse Communication #9'!H109="oui",1,0)+IF('Analyse Communication #10'!H109="oui",1,0))/10</f>
        <v>0</v>
      </c>
    </row>
    <row r="110" spans="2:8" ht="27.75" customHeight="1" x14ac:dyDescent="0.35">
      <c r="B110" s="174" t="s">
        <v>29</v>
      </c>
      <c r="C110" s="175"/>
      <c r="D110" s="175"/>
      <c r="E110" s="175"/>
      <c r="F110" s="175"/>
      <c r="G110" s="176"/>
      <c r="H110" s="112">
        <f>(IF('Analyse Communication #1'!H110="oui",1,0)+IF('Analyse Communication #2'!H110="oui",1,0)+IF('Analyse Communication #3'!H110="oui",1,0)+IF('Analyse Communication #4'!H110="oui",1,0)+IF('Analyse Communication #5'!H110="oui",1,0)+IF('Analyse Communication #6'!H110="oui",1,0)+IF('Analyse Communication #7'!H110="oui",1,0)+IF('Analyse Communication #8'!H110="oui",1,0)+IF('Analyse Communication #9'!H110="oui",1,0)+IF('Analyse Communication #10'!H110="oui",1,0))/10</f>
        <v>0</v>
      </c>
    </row>
    <row r="111" spans="2:8" ht="27.75" customHeight="1" x14ac:dyDescent="0.35">
      <c r="B111" s="167" t="s">
        <v>30</v>
      </c>
      <c r="C111" s="168"/>
      <c r="D111" s="168"/>
      <c r="E111" s="168"/>
      <c r="F111" s="168"/>
      <c r="G111" s="169"/>
      <c r="H111" s="112">
        <f>(IF('Analyse Communication #1'!H111="oui",1,0)+IF('Analyse Communication #2'!H111="oui",1,0)+IF('Analyse Communication #3'!H111="oui",1,0)+IF('Analyse Communication #4'!H111="oui",1,0)+IF('Analyse Communication #5'!H111="oui",1,0)+IF('Analyse Communication #6'!H111="oui",1,0)+IF('Analyse Communication #7'!H111="oui",1,0)+IF('Analyse Communication #8'!H111="oui",1,0)+IF('Analyse Communication #9'!H111="oui",1,0)+IF('Analyse Communication #10'!H111="oui",1,0))/10</f>
        <v>0</v>
      </c>
    </row>
    <row r="112" spans="2:8" ht="27.75" customHeight="1" x14ac:dyDescent="0.35">
      <c r="B112" s="42" t="s">
        <v>20</v>
      </c>
      <c r="C112" s="11"/>
      <c r="D112" s="28"/>
      <c r="E112" s="28"/>
      <c r="F112" s="28"/>
      <c r="G112" s="28"/>
      <c r="H112" s="28"/>
    </row>
    <row r="113" spans="2:8" ht="27.75" customHeight="1" x14ac:dyDescent="0.35">
      <c r="B113" s="45"/>
      <c r="C113" s="28"/>
      <c r="D113" s="28"/>
      <c r="E113" s="28"/>
      <c r="F113" s="28"/>
      <c r="G113" s="14" t="s">
        <v>62</v>
      </c>
      <c r="H113" s="112">
        <f>(IF('Analyse Communication #1'!H113="oui",1,0)+IF('Analyse Communication #2'!H113="oui",1,0)+IF('Analyse Communication #3'!H113="oui",1,0)+IF('Analyse Communication #4'!H113="oui",1,0)+IF('Analyse Communication #5'!H113="oui",1,0)+IF('Analyse Communication #6'!H113="oui",1,0)+IF('Analyse Communication #7'!H113="oui",1,0)+IF('Analyse Communication #8'!H113="oui",1,0)+IF('Analyse Communication #9'!H113="oui",1,0)+IF('Analyse Communication #10'!H113="oui",1,0))/10</f>
        <v>0</v>
      </c>
    </row>
    <row r="114" spans="2:8" ht="27.75" customHeight="1" x14ac:dyDescent="0.35">
      <c r="B114" s="47"/>
      <c r="C114" s="34"/>
      <c r="D114" s="34"/>
      <c r="E114" s="34"/>
      <c r="F114" s="34"/>
      <c r="G114" s="33" t="s">
        <v>23</v>
      </c>
      <c r="H114" s="112">
        <f>(IF('Analyse Communication #1'!H114="oui",1,0)+IF('Analyse Communication #2'!H114="oui",1,0)+IF('Analyse Communication #3'!H114="oui",1,0)+IF('Analyse Communication #4'!H114="oui",1,0)+IF('Analyse Communication #5'!H114="oui",1,0)+IF('Analyse Communication #6'!H114="oui",1,0)+IF('Analyse Communication #7'!H114="oui",1,0)+IF('Analyse Communication #8'!H114="oui",1,0)+IF('Analyse Communication #9'!H114="oui",1,0)+IF('Analyse Communication #10'!H114="oui",1,0))/10</f>
        <v>0</v>
      </c>
    </row>
    <row r="115" spans="2:8" ht="27.75" customHeight="1" x14ac:dyDescent="0.35">
      <c r="B115" s="195" t="s">
        <v>180</v>
      </c>
      <c r="C115" s="196"/>
      <c r="D115" s="196"/>
      <c r="E115" s="196"/>
      <c r="F115" s="196"/>
      <c r="G115" s="252"/>
      <c r="H115" s="112">
        <f>(IF('Analyse Communication #1'!H115="oui",1,0)+IF('Analyse Communication #2'!H115="oui",1,0)+IF('Analyse Communication #3'!H115="oui",1,0)+IF('Analyse Communication #4'!H115="oui",1,0)+IF('Analyse Communication #5'!H115="oui",1,0)+IF('Analyse Communication #6'!H115="oui",1,0)+IF('Analyse Communication #7'!H115="oui",1,0)+IF('Analyse Communication #8'!H115="oui",1,0)+IF('Analyse Communication #9'!H115="oui",1,0)+IF('Analyse Communication #10'!H115="oui",1,0))/10</f>
        <v>0</v>
      </c>
    </row>
    <row r="116" spans="2:8" ht="27.75" customHeight="1" x14ac:dyDescent="0.35">
      <c r="B116" s="195" t="s">
        <v>181</v>
      </c>
      <c r="C116" s="196"/>
      <c r="D116" s="196"/>
      <c r="E116" s="196"/>
      <c r="F116" s="196"/>
      <c r="G116" s="252"/>
      <c r="H116" s="112">
        <f>(IF('Analyse Communication #1'!H116="oui",1,0)+IF('Analyse Communication #2'!H116="oui",1,0)+IF('Analyse Communication #3'!H116="oui",1,0)+IF('Analyse Communication #4'!H116="oui",1,0)+IF('Analyse Communication #5'!H116="oui",1,0)+IF('Analyse Communication #6'!H116="oui",1,0)+IF('Analyse Communication #7'!H116="oui",1,0)+IF('Analyse Communication #8'!H116="oui",1,0)+IF('Analyse Communication #9'!H116="oui",1,0)+IF('Analyse Communication #10'!H116="oui",1,0))/10</f>
        <v>0</v>
      </c>
    </row>
    <row r="117" spans="2:8" ht="27.75" customHeight="1" x14ac:dyDescent="0.35">
      <c r="B117" s="48" t="s">
        <v>35</v>
      </c>
      <c r="C117" s="12"/>
      <c r="D117" s="12"/>
      <c r="E117" s="12"/>
      <c r="F117" s="12"/>
      <c r="G117" s="13"/>
      <c r="H117" s="13"/>
    </row>
    <row r="118" spans="2:8" ht="27.75" customHeight="1" x14ac:dyDescent="0.35">
      <c r="B118" s="45"/>
      <c r="C118" s="28"/>
      <c r="D118" s="28"/>
      <c r="E118" s="28"/>
      <c r="F118" s="28"/>
      <c r="G118" s="26" t="s">
        <v>32</v>
      </c>
      <c r="H118" s="112">
        <f>(IF('Analyse Communication #1'!H118="oui",1,0)+IF('Analyse Communication #2'!H118="oui",1,0)+IF('Analyse Communication #3'!H118="oui",1,0)+IF('Analyse Communication #4'!H118="oui",1,0)+IF('Analyse Communication #5'!H118="oui",1,0)+IF('Analyse Communication #6'!H118="oui",1,0)+IF('Analyse Communication #7'!H118="oui",1,0)+IF('Analyse Communication #8'!H118="oui",1,0)+IF('Analyse Communication #9'!H118="oui",1,0)+IF('Analyse Communication #10'!H118="oui",1,0))/10</f>
        <v>0</v>
      </c>
    </row>
    <row r="119" spans="2:8" ht="27.75" customHeight="1" x14ac:dyDescent="0.35">
      <c r="B119" s="207" t="s">
        <v>127</v>
      </c>
      <c r="C119" s="208"/>
      <c r="D119" s="208"/>
      <c r="E119" s="208"/>
      <c r="F119" s="208"/>
      <c r="G119" s="209"/>
      <c r="H119" s="112">
        <f>(IF('Analyse Communication #1'!H119="oui",1,0)+IF('Analyse Communication #2'!H119="oui",1,0)+IF('Analyse Communication #3'!H119="oui",1,0)+IF('Analyse Communication #4'!H119="oui",1,0)+IF('Analyse Communication #5'!H119="oui",1,0)+IF('Analyse Communication #6'!H119="oui",1,0)+IF('Analyse Communication #7'!H119="oui",1,0)+IF('Analyse Communication #8'!H119="oui",1,0)+IF('Analyse Communication #9'!H119="oui",1,0)+IF('Analyse Communication #10'!H119="oui",1,0))/10</f>
        <v>0</v>
      </c>
    </row>
    <row r="120" spans="2:8" ht="27.75" customHeight="1" x14ac:dyDescent="0.35">
      <c r="B120" s="165" t="s">
        <v>75</v>
      </c>
      <c r="C120" s="166"/>
      <c r="D120" s="166"/>
      <c r="E120" s="166"/>
      <c r="F120" s="166"/>
      <c r="G120" s="182"/>
      <c r="H120" s="112">
        <f>(IF('Analyse Communication #1'!H120="oui",1,0)+IF('Analyse Communication #2'!H120="oui",1,0)+IF('Analyse Communication #3'!H120="oui",1,0)+IF('Analyse Communication #4'!H120="oui",1,0)+IF('Analyse Communication #5'!H120="oui",1,0)+IF('Analyse Communication #6'!H120="oui",1,0)+IF('Analyse Communication #7'!H120="oui",1,0)+IF('Analyse Communication #8'!H120="oui",1,0)+IF('Analyse Communication #9'!H120="oui",1,0)+IF('Analyse Communication #10'!H120="oui",1,0))/10</f>
        <v>0</v>
      </c>
    </row>
    <row r="121" spans="2:8" ht="27.75" customHeight="1" x14ac:dyDescent="0.35">
      <c r="B121" s="42" t="s">
        <v>36</v>
      </c>
      <c r="C121" s="10"/>
      <c r="D121" s="9"/>
      <c r="E121" s="9"/>
      <c r="F121" s="9"/>
      <c r="G121" s="9"/>
      <c r="H121" s="9"/>
    </row>
    <row r="122" spans="2:8" ht="27.75" customHeight="1" x14ac:dyDescent="0.35">
      <c r="B122" s="174" t="s">
        <v>37</v>
      </c>
      <c r="C122" s="175"/>
      <c r="D122" s="175"/>
      <c r="E122" s="175"/>
      <c r="F122" s="175"/>
      <c r="G122" s="175"/>
      <c r="H122" s="112">
        <f>(IF('Analyse Communication #1'!H122="oui",1,0)+IF('Analyse Communication #2'!H122="oui",1,0)+IF('Analyse Communication #3'!H122="oui",1,0)+IF('Analyse Communication #4'!H122="oui",1,0)+IF('Analyse Communication #5'!H122="oui",1,0)+IF('Analyse Communication #6'!H122="oui",1,0)+IF('Analyse Communication #7'!H122="oui",1,0)+IF('Analyse Communication #8'!H122="oui",1,0)+IF('Analyse Communication #9'!H122="oui",1,0)+IF('Analyse Communication #10'!H122="oui",1,0))/10</f>
        <v>0</v>
      </c>
    </row>
    <row r="123" spans="2:8" ht="27.75" customHeight="1" x14ac:dyDescent="0.35">
      <c r="B123" s="171" t="s">
        <v>126</v>
      </c>
      <c r="C123" s="172"/>
      <c r="D123" s="172"/>
      <c r="E123" s="172"/>
      <c r="F123" s="172"/>
      <c r="G123" s="172"/>
      <c r="H123" s="112">
        <f>(IF('Analyse Communication #1'!H123="oui",1,0)+IF('Analyse Communication #2'!H123="oui",1,0)+IF('Analyse Communication #3'!H123="oui",1,0)+IF('Analyse Communication #4'!H123="oui",1,0)+IF('Analyse Communication #5'!H123="oui",1,0)+IF('Analyse Communication #6'!H123="oui",1,0)+IF('Analyse Communication #7'!H123="oui",1,0)+IF('Analyse Communication #8'!H123="oui",1,0)+IF('Analyse Communication #9'!H123="oui",1,0)+IF('Analyse Communication #10'!H123="oui",1,0))/10</f>
        <v>0</v>
      </c>
    </row>
    <row r="124" spans="2:8" ht="27.75" customHeight="1" x14ac:dyDescent="0.35">
      <c r="B124" s="165" t="s">
        <v>76</v>
      </c>
      <c r="C124" s="166"/>
      <c r="D124" s="166"/>
      <c r="E124" s="166"/>
      <c r="F124" s="166"/>
      <c r="G124" s="166"/>
      <c r="H124" s="112">
        <f>(IF('Analyse Communication #1'!H124="oui",1,0)+IF('Analyse Communication #2'!H124="oui",1,0)+IF('Analyse Communication #3'!H124="oui",1,0)+IF('Analyse Communication #4'!H124="oui",1,0)+IF('Analyse Communication #5'!H124="oui",1,0)+IF('Analyse Communication #6'!H124="oui",1,0)+IF('Analyse Communication #7'!H124="oui",1,0)+IF('Analyse Communication #8'!H124="oui",1,0)+IF('Analyse Communication #9'!H124="oui",1,0)+IF('Analyse Communication #10'!H124="oui",1,0))/10</f>
        <v>0</v>
      </c>
    </row>
    <row r="125" spans="2:8" ht="27.75" customHeight="1" x14ac:dyDescent="0.35">
      <c r="B125" s="49" t="s">
        <v>105</v>
      </c>
      <c r="C125" s="9"/>
      <c r="D125" s="9"/>
      <c r="E125" s="9"/>
      <c r="F125" s="9"/>
      <c r="G125" s="9"/>
      <c r="H125" s="9"/>
    </row>
    <row r="126" spans="2:8" ht="27.75" customHeight="1" x14ac:dyDescent="0.35">
      <c r="B126" s="174" t="s">
        <v>106</v>
      </c>
      <c r="C126" s="175"/>
      <c r="D126" s="175"/>
      <c r="E126" s="175"/>
      <c r="F126" s="175"/>
      <c r="G126" s="175"/>
      <c r="H126" s="112">
        <f>(IF('Analyse Communication #1'!H126="oui",1,0)+IF('Analyse Communication #2'!H126="oui",1,0)+IF('Analyse Communication #3'!H126="oui",1,0)+IF('Analyse Communication #4'!H126="oui",1,0)+IF('Analyse Communication #5'!H126="oui",1,0)+IF('Analyse Communication #6'!H126="oui",1,0)+IF('Analyse Communication #7'!H126="oui",1,0)+IF('Analyse Communication #8'!H126="oui",1,0)+IF('Analyse Communication #9'!H126="oui",1,0)+IF('Analyse Communication #10'!H126="oui",1,0))/10</f>
        <v>0</v>
      </c>
    </row>
    <row r="127" spans="2:8" ht="27.75" customHeight="1" x14ac:dyDescent="0.35">
      <c r="B127" s="195" t="s">
        <v>107</v>
      </c>
      <c r="C127" s="196"/>
      <c r="D127" s="196"/>
      <c r="E127" s="196"/>
      <c r="F127" s="196"/>
      <c r="G127" s="196"/>
      <c r="H127" s="112">
        <f>(IF('Analyse Communication #1'!H127="oui",1,0)+IF('Analyse Communication #2'!H127="oui",1,0)+IF('Analyse Communication #3'!H127="oui",1,0)+IF('Analyse Communication #4'!H127="oui",1,0)+IF('Analyse Communication #5'!H127="oui",1,0)+IF('Analyse Communication #6'!H127="oui",1,0)+IF('Analyse Communication #7'!H127="oui",1,0)+IF('Analyse Communication #8'!H127="oui",1,0)+IF('Analyse Communication #9'!H127="oui",1,0)+IF('Analyse Communication #10'!H127="oui",1,0))/10</f>
        <v>0</v>
      </c>
    </row>
    <row r="128" spans="2:8" ht="27.75" customHeight="1" x14ac:dyDescent="0.35">
      <c r="B128" s="42" t="s">
        <v>33</v>
      </c>
      <c r="C128" s="9"/>
      <c r="D128" s="9"/>
      <c r="E128" s="9"/>
      <c r="F128" s="9"/>
      <c r="G128" s="9"/>
      <c r="H128" s="9"/>
    </row>
    <row r="129" spans="1:8" ht="27.75" customHeight="1" x14ac:dyDescent="0.35">
      <c r="B129" s="167" t="s">
        <v>198</v>
      </c>
      <c r="C129" s="168"/>
      <c r="D129" s="168"/>
      <c r="E129" s="168"/>
      <c r="F129" s="168"/>
      <c r="G129" s="168"/>
      <c r="H129" s="112">
        <f>(IF('Analyse Communication #1'!H129="oui",1,0)+IF('Analyse Communication #2'!H129="oui",1,0)+IF('Analyse Communication #3'!H129="oui",1,0)+IF('Analyse Communication #4'!H129="oui",1,0)+IF('Analyse Communication #5'!H129="oui",1,0)+IF('Analyse Communication #6'!H129="oui",1,0)+IF('Analyse Communication #7'!H129="oui",1,0)+IF('Analyse Communication #8'!H129="oui",1,0)+IF('Analyse Communication #9'!H129="oui",1,0)+IF('Analyse Communication #10'!H129="oui",1,0))/10</f>
        <v>0</v>
      </c>
    </row>
    <row r="130" spans="1:8" ht="27.75" customHeight="1" x14ac:dyDescent="0.35">
      <c r="B130" s="163" t="s">
        <v>56</v>
      </c>
      <c r="C130" s="164"/>
      <c r="D130" s="164"/>
      <c r="E130" s="164"/>
      <c r="F130" s="164"/>
      <c r="G130" s="170"/>
      <c r="H130" s="112">
        <f>(IF('Analyse Communication #1'!H130="oui",1,0)+IF('Analyse Communication #2'!H130="oui",1,0)+IF('Analyse Communication #3'!H130="oui",1,0)+IF('Analyse Communication #4'!H130="oui",1,0)+IF('Analyse Communication #5'!H130="oui",1,0)+IF('Analyse Communication #6'!H130="oui",1,0)+IF('Analyse Communication #7'!H130="oui",1,0)+IF('Analyse Communication #8'!H130="oui",1,0)+IF('Analyse Communication #9'!H130="oui",1,0)+IF('Analyse Communication #10'!H130="oui",1,0))/10</f>
        <v>0</v>
      </c>
    </row>
    <row r="131" spans="1:8" ht="27.75" customHeight="1" x14ac:dyDescent="0.35">
      <c r="B131" s="167" t="s">
        <v>39</v>
      </c>
      <c r="C131" s="168"/>
      <c r="D131" s="168"/>
      <c r="E131" s="168"/>
      <c r="F131" s="168"/>
      <c r="G131" s="168"/>
      <c r="H131" s="112">
        <f>(IF('Analyse Communication #1'!H131="oui",1,0)+IF('Analyse Communication #2'!H131="oui",1,0)+IF('Analyse Communication #3'!H131="oui",1,0)+IF('Analyse Communication #4'!H131="oui",1,0)+IF('Analyse Communication #5'!H131="oui",1,0)+IF('Analyse Communication #6'!H131="oui",1,0)+IF('Analyse Communication #7'!H131="oui",1,0)+IF('Analyse Communication #8'!H131="oui",1,0)+IF('Analyse Communication #9'!H131="oui",1,0)+IF('Analyse Communication #10'!H131="oui",1,0))/10</f>
        <v>0</v>
      </c>
    </row>
    <row r="132" spans="1:8" ht="27.75" customHeight="1" x14ac:dyDescent="0.35">
      <c r="B132" s="171" t="s">
        <v>40</v>
      </c>
      <c r="C132" s="172"/>
      <c r="D132" s="172"/>
      <c r="E132" s="172"/>
      <c r="F132" s="172"/>
      <c r="G132" s="172"/>
      <c r="H132" s="112">
        <f>(IF('Analyse Communication #1'!H132="oui",1,0)+IF('Analyse Communication #2'!H132="oui",1,0)+IF('Analyse Communication #3'!H132="oui",1,0)+IF('Analyse Communication #4'!H132="oui",1,0)+IF('Analyse Communication #5'!H132="oui",1,0)+IF('Analyse Communication #6'!H132="oui",1,0)+IF('Analyse Communication #7'!H132="oui",1,0)+IF('Analyse Communication #8'!H132="oui",1,0)+IF('Analyse Communication #9'!H132="oui",1,0)+IF('Analyse Communication #10'!H132="oui",1,0))/10</f>
        <v>0</v>
      </c>
    </row>
    <row r="133" spans="1:8" ht="27.75" customHeight="1" x14ac:dyDescent="0.35">
      <c r="B133" s="163" t="s">
        <v>42</v>
      </c>
      <c r="C133" s="164"/>
      <c r="D133" s="164"/>
      <c r="E133" s="164"/>
      <c r="F133" s="164"/>
      <c r="G133" s="164"/>
      <c r="H133" s="112">
        <f>(IF('Analyse Communication #1'!H133="oui",1,0)+IF('Analyse Communication #2'!H133="oui",1,0)+IF('Analyse Communication #3'!H133="oui",1,0)+IF('Analyse Communication #4'!H133="oui",1,0)+IF('Analyse Communication #5'!H133="oui",1,0)+IF('Analyse Communication #6'!H133="oui",1,0)+IF('Analyse Communication #7'!H133="oui",1,0)+IF('Analyse Communication #8'!H133="oui",1,0)+IF('Analyse Communication #9'!H133="oui",1,0)+IF('Analyse Communication #10'!H133="oui",1,0))/10</f>
        <v>0</v>
      </c>
    </row>
    <row r="134" spans="1:8" ht="27.75" customHeight="1" x14ac:dyDescent="0.35">
      <c r="B134" s="171" t="s">
        <v>55</v>
      </c>
      <c r="C134" s="172"/>
      <c r="D134" s="172"/>
      <c r="E134" s="172"/>
      <c r="F134" s="172"/>
      <c r="G134" s="173"/>
      <c r="H134" s="112">
        <f>(IF('Analyse Communication #1'!H134="oui",1,0)+IF('Analyse Communication #2'!H134="oui",1,0)+IF('Analyse Communication #3'!H134="oui",1,0)+IF('Analyse Communication #4'!H134="oui",1,0)+IF('Analyse Communication #5'!H134="oui",1,0)+IF('Analyse Communication #6'!H134="oui",1,0)+IF('Analyse Communication #7'!H134="oui",1,0)+IF('Analyse Communication #8'!H134="oui",1,0)+IF('Analyse Communication #9'!H134="oui",1,0)+IF('Analyse Communication #10'!H134="oui",1,0))/10</f>
        <v>0</v>
      </c>
    </row>
    <row r="135" spans="1:8" ht="27.75" customHeight="1" x14ac:dyDescent="0.35">
      <c r="B135" s="42" t="s">
        <v>41</v>
      </c>
      <c r="C135" s="9"/>
      <c r="D135" s="9"/>
      <c r="E135" s="9"/>
      <c r="F135" s="9"/>
      <c r="G135" s="9"/>
      <c r="H135" s="9"/>
    </row>
    <row r="136" spans="1:8" ht="27.75" customHeight="1" x14ac:dyDescent="0.35">
      <c r="B136" s="177" t="s">
        <v>77</v>
      </c>
      <c r="C136" s="178"/>
      <c r="D136" s="178"/>
      <c r="E136" s="178"/>
      <c r="F136" s="178"/>
      <c r="G136" s="178"/>
      <c r="H136" s="112">
        <f>(IF('Analyse Communication #1'!H136="oui",1,0)+IF('Analyse Communication #2'!H136="oui",1,0)+IF('Analyse Communication #3'!H136="oui",1,0)+IF('Analyse Communication #4'!H136="oui",1,0)+IF('Analyse Communication #5'!H136="oui",1,0)+IF('Analyse Communication #6'!H136="oui",1,0)+IF('Analyse Communication #7'!H136="oui",1,0)+IF('Analyse Communication #8'!H136="oui",1,0)+IF('Analyse Communication #9'!H136="oui",1,0)+IF('Analyse Communication #10'!H136="oui",1,0))/10</f>
        <v>0</v>
      </c>
    </row>
    <row r="137" spans="1:8" ht="27.75" customHeight="1" x14ac:dyDescent="0.35">
      <c r="B137" s="42"/>
      <c r="C137" s="9"/>
      <c r="D137" s="9"/>
      <c r="E137" s="9"/>
      <c r="F137" s="9"/>
      <c r="G137" s="9"/>
      <c r="H137" s="9"/>
    </row>
    <row r="138" spans="1:8" ht="15" customHeight="1" x14ac:dyDescent="0.35">
      <c r="B138" s="103"/>
      <c r="C138" s="104"/>
      <c r="D138" s="104"/>
      <c r="E138" s="104"/>
      <c r="F138" s="104"/>
      <c r="G138" s="104"/>
      <c r="H138" s="104"/>
    </row>
    <row r="139" spans="1:8" ht="15" customHeight="1" x14ac:dyDescent="0.35">
      <c r="A139" s="238" t="s">
        <v>155</v>
      </c>
      <c r="B139" s="241" t="s">
        <v>151</v>
      </c>
      <c r="C139" s="241"/>
      <c r="D139" s="241"/>
      <c r="E139" s="241"/>
      <c r="F139" s="241"/>
      <c r="G139" s="241"/>
      <c r="H139" s="250"/>
    </row>
    <row r="140" spans="1:8" ht="15" customHeight="1" x14ac:dyDescent="0.35">
      <c r="A140" s="239"/>
      <c r="B140" s="270"/>
      <c r="C140" s="270"/>
      <c r="D140" s="270"/>
      <c r="E140" s="270"/>
      <c r="F140" s="270"/>
      <c r="G140" s="270"/>
      <c r="H140" s="271"/>
    </row>
    <row r="141" spans="1:8" ht="15" customHeight="1" x14ac:dyDescent="0.35">
      <c r="B141" s="202" t="s">
        <v>152</v>
      </c>
      <c r="C141" s="202"/>
      <c r="D141" s="202"/>
      <c r="E141" s="202"/>
      <c r="F141" s="202"/>
      <c r="G141" s="202"/>
      <c r="H141" s="249"/>
    </row>
    <row r="142" spans="1:8" ht="27.75" customHeight="1" x14ac:dyDescent="0.35">
      <c r="B142" s="42" t="s">
        <v>14</v>
      </c>
      <c r="C142" s="9"/>
      <c r="D142" s="9"/>
      <c r="E142" s="9"/>
      <c r="F142" s="9"/>
      <c r="G142" s="9"/>
      <c r="H142" s="9"/>
    </row>
    <row r="143" spans="1:8" ht="27.75" customHeight="1" x14ac:dyDescent="0.35">
      <c r="B143" s="174" t="s">
        <v>141</v>
      </c>
      <c r="C143" s="175"/>
      <c r="D143" s="175"/>
      <c r="E143" s="175"/>
      <c r="F143" s="175"/>
      <c r="G143" s="175"/>
      <c r="H143" s="112">
        <f>(IF('Analyse Communication #1'!H143="oui",1,0)+IF('Analyse Communication #2'!H143="oui",1,0)+IF('Analyse Communication #3'!H143="oui",1,0)+IF('Analyse Communication #4'!H143="oui",1,0)+IF('Analyse Communication #5'!H143="oui",1,0)+IF('Analyse Communication #6'!H143="oui",1,0)+IF('Analyse Communication #7'!H143="oui",1,0)+IF('Analyse Communication #8'!H143="oui",1,0)+IF('Analyse Communication #9'!H143="oui",1,0)+IF('Analyse Communication #10'!H143="oui",1,0))/10</f>
        <v>0</v>
      </c>
    </row>
    <row r="144" spans="1:8" ht="27.75" customHeight="1" x14ac:dyDescent="0.35">
      <c r="B144" s="174" t="s">
        <v>13</v>
      </c>
      <c r="C144" s="175"/>
      <c r="D144" s="175"/>
      <c r="E144" s="175"/>
      <c r="F144" s="175"/>
      <c r="G144" s="175"/>
      <c r="H144" s="112">
        <f>(IF('Analyse Communication #1'!H144="oui",1,0)+IF('Analyse Communication #2'!H144="oui",1,0)+IF('Analyse Communication #3'!H144="oui",1,0)+IF('Analyse Communication #4'!H144="oui",1,0)+IF('Analyse Communication #5'!H144="oui",1,0)+IF('Analyse Communication #6'!H144="oui",1,0)+IF('Analyse Communication #7'!H144="oui",1,0)+IF('Analyse Communication #8'!H144="oui",1,0)+IF('Analyse Communication #9'!H144="oui",1,0)+IF('Analyse Communication #10'!H144="oui",1,0))/10</f>
        <v>0</v>
      </c>
    </row>
    <row r="145" spans="2:8" ht="27.75" customHeight="1" x14ac:dyDescent="0.35">
      <c r="B145" s="174" t="s">
        <v>142</v>
      </c>
      <c r="C145" s="175"/>
      <c r="D145" s="175"/>
      <c r="E145" s="175"/>
      <c r="F145" s="175"/>
      <c r="G145" s="175"/>
      <c r="H145" s="112">
        <f>(IF('Analyse Communication #1'!H145="oui",1,0)+IF('Analyse Communication #2'!H145="oui",1,0)+IF('Analyse Communication #3'!H145="oui",1,0)+IF('Analyse Communication #4'!H145="oui",1,0)+IF('Analyse Communication #5'!H145="oui",1,0)+IF('Analyse Communication #6'!H145="oui",1,0)+IF('Analyse Communication #7'!H145="oui",1,0)+IF('Analyse Communication #8'!H145="oui",1,0)+IF('Analyse Communication #9'!H145="oui",1,0)+IF('Analyse Communication #10'!H145="oui",1,0))/10</f>
        <v>0</v>
      </c>
    </row>
    <row r="146" spans="2:8" ht="27.75" customHeight="1" x14ac:dyDescent="0.35">
      <c r="B146" s="42" t="s">
        <v>19</v>
      </c>
      <c r="C146" s="11"/>
      <c r="D146" s="28"/>
      <c r="E146" s="28"/>
      <c r="F146" s="28"/>
      <c r="G146" s="28"/>
      <c r="H146" s="28"/>
    </row>
    <row r="147" spans="2:8" ht="27.75" customHeight="1" x14ac:dyDescent="0.35">
      <c r="B147" s="45"/>
      <c r="C147" s="28"/>
      <c r="D147" s="28"/>
      <c r="E147" s="28"/>
      <c r="F147" s="28"/>
      <c r="G147" s="26" t="s">
        <v>143</v>
      </c>
      <c r="H147" s="112">
        <f>(IF('Analyse Communication #1'!H147="oui",1,0)+IF('Analyse Communication #2'!H147="oui",1,0)+IF('Analyse Communication #3'!H147="oui",1,0)+IF('Analyse Communication #4'!H147="oui",1,0)+IF('Analyse Communication #5'!H147="oui",1,0)+IF('Analyse Communication #6'!H147="oui",1,0)+IF('Analyse Communication #7'!H147="oui",1,0)+IF('Analyse Communication #8'!H147="oui",1,0)+IF('Analyse Communication #9'!H147="oui",1,0)+IF('Analyse Communication #10'!H147="oui",1,0))/10</f>
        <v>0</v>
      </c>
    </row>
    <row r="148" spans="2:8" ht="27.75" customHeight="1" x14ac:dyDescent="0.35">
      <c r="B148" s="45"/>
      <c r="C148" s="28"/>
      <c r="D148" s="28"/>
      <c r="E148" s="28"/>
      <c r="F148" s="28"/>
      <c r="G148" s="26" t="s">
        <v>108</v>
      </c>
      <c r="H148" s="112">
        <f>(IF('Analyse Communication #1'!H148="oui",1,0)+IF('Analyse Communication #2'!H148="oui",1,0)+IF('Analyse Communication #3'!H148="oui",1,0)+IF('Analyse Communication #4'!H148="oui",1,0)+IF('Analyse Communication #5'!H148="oui",1,0)+IF('Analyse Communication #6'!H148="oui",1,0)+IF('Analyse Communication #7'!H148="oui",1,0)+IF('Analyse Communication #8'!H148="oui",1,0)+IF('Analyse Communication #9'!H148="oui",1,0)+IF('Analyse Communication #10'!H148="oui",1,0))/10</f>
        <v>0</v>
      </c>
    </row>
    <row r="149" spans="2:8" ht="27.75" customHeight="1" x14ac:dyDescent="0.35">
      <c r="B149" s="45"/>
      <c r="C149" s="28"/>
      <c r="D149" s="28"/>
      <c r="E149" s="28"/>
      <c r="F149" s="28"/>
      <c r="G149" s="26" t="s">
        <v>15</v>
      </c>
      <c r="H149" s="112">
        <f>(IF('Analyse Communication #1'!H149="oui",1,0)+IF('Analyse Communication #2'!H149="oui",1,0)+IF('Analyse Communication #3'!H149="oui",1,0)+IF('Analyse Communication #4'!H149="oui",1,0)+IF('Analyse Communication #5'!H149="oui",1,0)+IF('Analyse Communication #6'!H149="oui",1,0)+IF('Analyse Communication #7'!H149="oui",1,0)+IF('Analyse Communication #8'!H149="oui",1,0)+IF('Analyse Communication #9'!H149="oui",1,0)+IF('Analyse Communication #10'!H149="oui",1,0))/10</f>
        <v>0</v>
      </c>
    </row>
    <row r="150" spans="2:8" ht="27.75" customHeight="1" x14ac:dyDescent="0.35">
      <c r="B150" s="45"/>
      <c r="C150" s="28"/>
      <c r="D150" s="28"/>
      <c r="E150" s="28"/>
      <c r="F150" s="28"/>
      <c r="G150" s="98" t="s">
        <v>16</v>
      </c>
      <c r="H150" s="112">
        <f>(IF('Analyse Communication #1'!H150="oui",1,0)+IF('Analyse Communication #2'!H150="oui",1,0)+IF('Analyse Communication #3'!H150="oui",1,0)+IF('Analyse Communication #4'!H150="oui",1,0)+IF('Analyse Communication #5'!H150="oui",1,0)+IF('Analyse Communication #6'!H150="oui",1,0)+IF('Analyse Communication #7'!H150="oui",1,0)+IF('Analyse Communication #8'!H150="oui",1,0)+IF('Analyse Communication #9'!H150="oui",1,0)+IF('Analyse Communication #10'!H150="oui",1,0))/10</f>
        <v>0</v>
      </c>
    </row>
    <row r="151" spans="2:8" ht="27.75" customHeight="1" x14ac:dyDescent="0.35">
      <c r="B151" s="45"/>
      <c r="C151" s="28"/>
      <c r="D151" s="28"/>
      <c r="E151" s="28"/>
      <c r="F151" s="28"/>
      <c r="G151" s="98" t="s">
        <v>17</v>
      </c>
      <c r="H151" s="112">
        <f>(IF('Analyse Communication #1'!H151="oui",1,0)+IF('Analyse Communication #2'!H151="oui",1,0)+IF('Analyse Communication #3'!H151="oui",1,0)+IF('Analyse Communication #4'!H151="oui",1,0)+IF('Analyse Communication #5'!H151="oui",1,0)+IF('Analyse Communication #6'!H151="oui",1,0)+IF('Analyse Communication #7'!H151="oui",1,0)+IF('Analyse Communication #8'!H151="oui",1,0)+IF('Analyse Communication #9'!H151="oui",1,0)+IF('Analyse Communication #10'!H151="oui",1,0))/10</f>
        <v>0</v>
      </c>
    </row>
    <row r="152" spans="2:8" ht="27.75" customHeight="1" x14ac:dyDescent="0.35">
      <c r="B152" s="45"/>
      <c r="C152" s="28"/>
      <c r="D152" s="28"/>
      <c r="E152" s="28"/>
      <c r="F152" s="28"/>
      <c r="G152" s="26" t="s">
        <v>21</v>
      </c>
      <c r="H152" s="112">
        <f>(IF('Analyse Communication #1'!H152="oui",1,0)+IF('Analyse Communication #2'!H152="oui",1,0)+IF('Analyse Communication #3'!H152="oui",1,0)+IF('Analyse Communication #4'!H152="oui",1,0)+IF('Analyse Communication #5'!H152="oui",1,0)+IF('Analyse Communication #6'!H152="oui",1,0)+IF('Analyse Communication #7'!H152="oui",1,0)+IF('Analyse Communication #8'!H152="oui",1,0)+IF('Analyse Communication #9'!H152="oui",1,0)+IF('Analyse Communication #10'!H152="oui",1,0))/10</f>
        <v>0</v>
      </c>
    </row>
    <row r="153" spans="2:8" ht="27.75" customHeight="1" x14ac:dyDescent="0.35">
      <c r="B153" s="174" t="s">
        <v>43</v>
      </c>
      <c r="C153" s="175"/>
      <c r="D153" s="175"/>
      <c r="E153" s="175"/>
      <c r="F153" s="175"/>
      <c r="G153" s="176"/>
      <c r="H153" s="112">
        <f>(IF('Analyse Communication #1'!H153="oui",1,0)+IF('Analyse Communication #2'!H153="oui",1,0)+IF('Analyse Communication #3'!H153="oui",1,0)+IF('Analyse Communication #4'!H153="oui",1,0)+IF('Analyse Communication #5'!H153="oui",1,0)+IF('Analyse Communication #6'!H153="oui",1,0)+IF('Analyse Communication #7'!H153="oui",1,0)+IF('Analyse Communication #8'!H153="oui",1,0)+IF('Analyse Communication #9'!H153="oui",1,0)+IF('Analyse Communication #10'!H153="oui",1,0))/10</f>
        <v>0</v>
      </c>
    </row>
    <row r="154" spans="2:8" ht="27.75" customHeight="1" x14ac:dyDescent="0.35">
      <c r="B154" s="46"/>
      <c r="C154" s="28"/>
      <c r="D154" s="33" t="s">
        <v>109</v>
      </c>
      <c r="E154" s="186"/>
      <c r="F154" s="187"/>
      <c r="G154" s="187"/>
      <c r="H154" s="194"/>
    </row>
    <row r="155" spans="2:8" ht="27.75" customHeight="1" x14ac:dyDescent="0.35">
      <c r="B155" s="167" t="s">
        <v>44</v>
      </c>
      <c r="C155" s="168"/>
      <c r="D155" s="168"/>
      <c r="E155" s="168"/>
      <c r="F155" s="168"/>
      <c r="G155" s="169"/>
      <c r="H155" s="112">
        <f>(IF('Analyse Communication #1'!H155="oui",1,0)+IF('Analyse Communication #2'!H155="oui",1,0)+IF('Analyse Communication #3'!H155="oui",1,0)+IF('Analyse Communication #4'!H155="oui",1,0)+IF('Analyse Communication #5'!H155="oui",1,0)+IF('Analyse Communication #6'!H155="oui",1,0)+IF('Analyse Communication #7'!H155="oui",1,0)+IF('Analyse Communication #8'!H155="oui",1,0)+IF('Analyse Communication #9'!H155="oui",1,0)+IF('Analyse Communication #10'!H155="oui",1,0))/10</f>
        <v>0</v>
      </c>
    </row>
    <row r="156" spans="2:8" ht="27.75" customHeight="1" x14ac:dyDescent="0.35">
      <c r="B156" s="42" t="s">
        <v>22</v>
      </c>
      <c r="C156" s="11"/>
      <c r="D156" s="28"/>
      <c r="E156" s="28"/>
      <c r="F156" s="28"/>
      <c r="G156" s="28"/>
      <c r="H156" s="28"/>
    </row>
    <row r="157" spans="2:8" ht="27.75" customHeight="1" x14ac:dyDescent="0.35">
      <c r="B157" s="45"/>
      <c r="C157" s="28"/>
      <c r="D157" s="28"/>
      <c r="E157" s="28"/>
      <c r="F157" s="28"/>
      <c r="G157" s="26" t="s">
        <v>24</v>
      </c>
      <c r="H157" s="112">
        <f>(IF('Analyse Communication #1'!H157="oui",1,0)+IF('Analyse Communication #2'!H157="oui",1,0)+IF('Analyse Communication #3'!H157="oui",1,0)+IF('Analyse Communication #4'!H157="oui",1,0)+IF('Analyse Communication #5'!H157="oui",1,0)+IF('Analyse Communication #6'!H157="oui",1,0)+IF('Analyse Communication #7'!H157="oui",1,0)+IF('Analyse Communication #8'!H157="oui",1,0)+IF('Analyse Communication #9'!H157="oui",1,0)+IF('Analyse Communication #10'!H157="oui",1,0))/10</f>
        <v>0</v>
      </c>
    </row>
    <row r="158" spans="2:8" ht="27.75" customHeight="1" x14ac:dyDescent="0.35">
      <c r="B158" s="45"/>
      <c r="C158" s="28"/>
      <c r="D158" s="28"/>
      <c r="E158" s="28"/>
      <c r="F158" s="28"/>
      <c r="G158" s="26" t="s">
        <v>31</v>
      </c>
      <c r="H158" s="112">
        <f>(IF('Analyse Communication #1'!H158="oui",1,0)+IF('Analyse Communication #2'!H158="oui",1,0)+IF('Analyse Communication #3'!H158="oui",1,0)+IF('Analyse Communication #4'!H158="oui",1,0)+IF('Analyse Communication #5'!H158="oui",1,0)+IF('Analyse Communication #6'!H158="oui",1,0)+IF('Analyse Communication #7'!H158="oui",1,0)+IF('Analyse Communication #8'!H158="oui",1,0)+IF('Analyse Communication #9'!H158="oui",1,0)+IF('Analyse Communication #10'!H158="oui",1,0))/10</f>
        <v>0</v>
      </c>
    </row>
    <row r="159" spans="2:8" ht="27.75" customHeight="1" x14ac:dyDescent="0.35">
      <c r="B159" s="167" t="s">
        <v>89</v>
      </c>
      <c r="C159" s="168"/>
      <c r="D159" s="168"/>
      <c r="E159" s="168"/>
      <c r="F159" s="168"/>
      <c r="G159" s="169"/>
      <c r="H159" s="112">
        <f>(IF('Analyse Communication #1'!H159="oui",1,0)+IF('Analyse Communication #2'!H159="oui",1,0)+IF('Analyse Communication #3'!H159="oui",1,0)+IF('Analyse Communication #4'!H159="oui",1,0)+IF('Analyse Communication #5'!H159="oui",1,0)+IF('Analyse Communication #6'!H159="oui",1,0)+IF('Analyse Communication #7'!H159="oui",1,0)+IF('Analyse Communication #8'!H159="oui",1,0)+IF('Analyse Communication #9'!H159="oui",1,0)+IF('Analyse Communication #10'!H159="oui",1,0))/10</f>
        <v>0</v>
      </c>
    </row>
    <row r="160" spans="2:8" ht="27.75" customHeight="1" x14ac:dyDescent="0.35">
      <c r="B160" s="167" t="s">
        <v>45</v>
      </c>
      <c r="C160" s="168"/>
      <c r="D160" s="168"/>
      <c r="E160" s="168"/>
      <c r="F160" s="168"/>
      <c r="G160" s="169"/>
      <c r="H160" s="112">
        <f>(IF('Analyse Communication #1'!H160="oui",1,0)+IF('Analyse Communication #2'!H160="oui",1,0)+IF('Analyse Communication #3'!H160="oui",1,0)+IF('Analyse Communication #4'!H160="oui",1,0)+IF('Analyse Communication #5'!H160="oui",1,0)+IF('Analyse Communication #6'!H160="oui",1,0)+IF('Analyse Communication #7'!H160="oui",1,0)+IF('Analyse Communication #8'!H160="oui",1,0)+IF('Analyse Communication #9'!H160="oui",1,0)+IF('Analyse Communication #10'!H160="oui",1,0))/10</f>
        <v>0</v>
      </c>
    </row>
    <row r="161" spans="2:8" ht="27.75" customHeight="1" x14ac:dyDescent="0.35">
      <c r="B161" s="45"/>
      <c r="C161" s="28"/>
      <c r="D161" s="28"/>
      <c r="E161" s="28"/>
      <c r="F161" s="28"/>
      <c r="G161" s="26" t="s">
        <v>47</v>
      </c>
      <c r="H161" s="112">
        <f>(IF('Analyse Communication #1'!H161="oui",1,0)+IF('Analyse Communication #2'!H161="oui",1,0)+IF('Analyse Communication #3'!H161="oui",1,0)+IF('Analyse Communication #4'!H161="oui",1,0)+IF('Analyse Communication #5'!H161="oui",1,0)+IF('Analyse Communication #6'!H161="oui",1,0)+IF('Analyse Communication #7'!H161="oui",1,0)+IF('Analyse Communication #8'!H161="oui",1,0)+IF('Analyse Communication #9'!H161="oui",1,0)+IF('Analyse Communication #10'!H161="oui",1,0))/10</f>
        <v>0</v>
      </c>
    </row>
    <row r="162" spans="2:8" ht="27.75" customHeight="1" x14ac:dyDescent="0.35">
      <c r="B162" s="167" t="s">
        <v>48</v>
      </c>
      <c r="C162" s="168"/>
      <c r="D162" s="168"/>
      <c r="E162" s="168"/>
      <c r="F162" s="168"/>
      <c r="G162" s="169"/>
      <c r="H162" s="112">
        <f>(IF('Analyse Communication #1'!H162="oui",1,0)+IF('Analyse Communication #2'!H162="oui",1,0)+IF('Analyse Communication #3'!H162="oui",1,0)+IF('Analyse Communication #4'!H162="oui",1,0)+IF('Analyse Communication #5'!H162="oui",1,0)+IF('Analyse Communication #6'!H162="oui",1,0)+IF('Analyse Communication #7'!H162="oui",1,0)+IF('Analyse Communication #8'!H162="oui",1,0)+IF('Analyse Communication #9'!H162="oui",1,0)+IF('Analyse Communication #10'!H162="oui",1,0))/10</f>
        <v>0</v>
      </c>
    </row>
    <row r="163" spans="2:8" ht="27.75" customHeight="1" x14ac:dyDescent="0.35">
      <c r="B163" s="45"/>
      <c r="C163" s="28"/>
      <c r="D163" s="28"/>
      <c r="E163" s="28"/>
      <c r="F163" s="28"/>
      <c r="G163" s="26" t="s">
        <v>49</v>
      </c>
      <c r="H163" s="112">
        <f>(IF('Analyse Communication #1'!H163="oui",1,0)+IF('Analyse Communication #2'!H163="oui",1,0)+IF('Analyse Communication #3'!H163="oui",1,0)+IF('Analyse Communication #4'!H163="oui",1,0)+IF('Analyse Communication #5'!H163="oui",1,0)+IF('Analyse Communication #6'!H163="oui",1,0)+IF('Analyse Communication #7'!H163="oui",1,0)+IF('Analyse Communication #8'!H163="oui",1,0)+IF('Analyse Communication #9'!H163="oui",1,0)+IF('Analyse Communication #10'!H163="oui",1,0))/10</f>
        <v>0</v>
      </c>
    </row>
    <row r="164" spans="2:8" ht="27.75" customHeight="1" x14ac:dyDescent="0.35">
      <c r="B164" s="167" t="s">
        <v>50</v>
      </c>
      <c r="C164" s="168"/>
      <c r="D164" s="168"/>
      <c r="E164" s="168"/>
      <c r="F164" s="168"/>
      <c r="G164" s="169"/>
      <c r="H164" s="112">
        <f>(IF('Analyse Communication #1'!H164="oui",1,0)+IF('Analyse Communication #2'!H164="oui",1,0)+IF('Analyse Communication #3'!H164="oui",1,0)+IF('Analyse Communication #4'!H164="oui",1,0)+IF('Analyse Communication #5'!H164="oui",1,0)+IF('Analyse Communication #6'!H164="oui",1,0)+IF('Analyse Communication #7'!H164="oui",1,0)+IF('Analyse Communication #8'!H164="oui",1,0)+IF('Analyse Communication #9'!H164="oui",1,0)+IF('Analyse Communication #10'!H164="oui",1,0))/10</f>
        <v>0</v>
      </c>
    </row>
    <row r="165" spans="2:8" ht="27.75" customHeight="1" x14ac:dyDescent="0.35">
      <c r="B165" s="45"/>
      <c r="C165" s="28"/>
      <c r="D165" s="28"/>
      <c r="E165" s="28"/>
      <c r="F165" s="28"/>
      <c r="G165" s="26" t="s">
        <v>46</v>
      </c>
      <c r="H165" s="112">
        <f>(IF('Analyse Communication #1'!H165="oui",1,0)+IF('Analyse Communication #2'!H165="oui",1,0)+IF('Analyse Communication #3'!H165="oui",1,0)+IF('Analyse Communication #4'!H165="oui",1,0)+IF('Analyse Communication #5'!H165="oui",1,0)+IF('Analyse Communication #6'!H165="oui",1,0)+IF('Analyse Communication #7'!H165="oui",1,0)+IF('Analyse Communication #8'!H165="oui",1,0)+IF('Analyse Communication #9'!H165="oui",1,0)+IF('Analyse Communication #10'!H165="oui",1,0))/10</f>
        <v>0</v>
      </c>
    </row>
    <row r="166" spans="2:8" ht="27.75" customHeight="1" x14ac:dyDescent="0.35">
      <c r="B166" s="167" t="s">
        <v>51</v>
      </c>
      <c r="C166" s="168"/>
      <c r="D166" s="168"/>
      <c r="E166" s="168"/>
      <c r="F166" s="168"/>
      <c r="G166" s="169"/>
      <c r="H166" s="112">
        <f>(IF('Analyse Communication #1'!H166="oui",1,0)+IF('Analyse Communication #2'!H166="oui",1,0)+IF('Analyse Communication #3'!H166="oui",1,0)+IF('Analyse Communication #4'!H166="oui",1,0)+IF('Analyse Communication #5'!H166="oui",1,0)+IF('Analyse Communication #6'!H166="oui",1,0)+IF('Analyse Communication #7'!H166="oui",1,0)+IF('Analyse Communication #8'!H166="oui",1,0)+IF('Analyse Communication #9'!H166="oui",1,0)+IF('Analyse Communication #10'!H166="oui",1,0))/10</f>
        <v>0</v>
      </c>
    </row>
    <row r="167" spans="2:8" ht="27.75" customHeight="1" x14ac:dyDescent="0.35">
      <c r="B167" s="167" t="s">
        <v>52</v>
      </c>
      <c r="C167" s="168"/>
      <c r="D167" s="168"/>
      <c r="E167" s="168"/>
      <c r="F167" s="168"/>
      <c r="G167" s="169"/>
      <c r="H167" s="112">
        <f>(IF('Analyse Communication #1'!H167="oui",1,0)+IF('Analyse Communication #2'!H167="oui",1,0)+IF('Analyse Communication #3'!H167="oui",1,0)+IF('Analyse Communication #4'!H167="oui",1,0)+IF('Analyse Communication #5'!H167="oui",1,0)+IF('Analyse Communication #6'!H167="oui",1,0)+IF('Analyse Communication #7'!H167="oui",1,0)+IF('Analyse Communication #8'!H167="oui",1,0)+IF('Analyse Communication #9'!H167="oui",1,0)+IF('Analyse Communication #10'!H167="oui",1,0))/10</f>
        <v>0</v>
      </c>
    </row>
    <row r="168" spans="2:8" ht="27.75" customHeight="1" x14ac:dyDescent="0.35">
      <c r="B168" s="42" t="s">
        <v>20</v>
      </c>
      <c r="C168" s="11"/>
      <c r="D168" s="28"/>
      <c r="E168" s="28"/>
      <c r="F168" s="28"/>
      <c r="G168" s="28"/>
      <c r="H168" s="28"/>
    </row>
    <row r="169" spans="2:8" ht="27.75" customHeight="1" x14ac:dyDescent="0.35">
      <c r="B169" s="177" t="s">
        <v>63</v>
      </c>
      <c r="C169" s="178"/>
      <c r="D169" s="178"/>
      <c r="E169" s="178"/>
      <c r="F169" s="178"/>
      <c r="G169" s="253"/>
      <c r="H169" s="112">
        <f>(IF('Analyse Communication #1'!H169="oui",1,0)+IF('Analyse Communication #2'!H169="oui",1,0)+IF('Analyse Communication #3'!H169="oui",1,0)+IF('Analyse Communication #4'!H169="oui",1,0)+IF('Analyse Communication #5'!H169="oui",1,0)+IF('Analyse Communication #6'!H169="oui",1,0)+IF('Analyse Communication #7'!H169="oui",1,0)+IF('Analyse Communication #8'!H169="oui",1,0)+IF('Analyse Communication #9'!H169="oui",1,0)+IF('Analyse Communication #10'!H169="oui",1,0))/10</f>
        <v>0</v>
      </c>
    </row>
    <row r="170" spans="2:8" ht="27.75" customHeight="1" x14ac:dyDescent="0.35">
      <c r="B170" s="47"/>
      <c r="C170" s="34"/>
      <c r="D170" s="34"/>
      <c r="E170" s="34"/>
      <c r="F170" s="34"/>
      <c r="G170" s="99" t="s">
        <v>18</v>
      </c>
      <c r="H170" s="112">
        <f>(IF('Analyse Communication #1'!H170="oui",1,0)+IF('Analyse Communication #2'!H170="oui",1,0)+IF('Analyse Communication #3'!H170="oui",1,0)+IF('Analyse Communication #4'!H170="oui",1,0)+IF('Analyse Communication #5'!H170="oui",1,0)+IF('Analyse Communication #6'!H170="oui",1,0)+IF('Analyse Communication #7'!H170="oui",1,0)+IF('Analyse Communication #8'!H170="oui",1,0)+IF('Analyse Communication #9'!H170="oui",1,0)+IF('Analyse Communication #10'!H170="oui",1,0))/10</f>
        <v>0</v>
      </c>
    </row>
    <row r="171" spans="2:8" ht="27.75" customHeight="1" x14ac:dyDescent="0.35">
      <c r="B171" s="207" t="s">
        <v>180</v>
      </c>
      <c r="C171" s="208"/>
      <c r="D171" s="208"/>
      <c r="E171" s="208"/>
      <c r="F171" s="208"/>
      <c r="G171" s="209"/>
      <c r="H171" s="112">
        <f>(IF('Analyse Communication #1'!H171="oui",1,0)+IF('Analyse Communication #2'!H171="oui",1,0)+IF('Analyse Communication #3'!H171="oui",1,0)+IF('Analyse Communication #4'!H171="oui",1,0)+IF('Analyse Communication #5'!H171="oui",1,0)+IF('Analyse Communication #6'!H171="oui",1,0)+IF('Analyse Communication #7'!H171="oui",1,0)+IF('Analyse Communication #8'!H171="oui",1,0)+IF('Analyse Communication #9'!H171="oui",1,0)+IF('Analyse Communication #10'!H171="oui",1,0))/10</f>
        <v>0</v>
      </c>
    </row>
    <row r="172" spans="2:8" ht="27.75" customHeight="1" x14ac:dyDescent="0.35">
      <c r="B172" s="207" t="s">
        <v>181</v>
      </c>
      <c r="C172" s="208"/>
      <c r="D172" s="208"/>
      <c r="E172" s="208"/>
      <c r="F172" s="208"/>
      <c r="G172" s="209"/>
      <c r="H172" s="112">
        <f>(IF('Analyse Communication #1'!H172="oui",1,0)+IF('Analyse Communication #2'!H172="oui",1,0)+IF('Analyse Communication #3'!H172="oui",1,0)+IF('Analyse Communication #4'!H172="oui",1,0)+IF('Analyse Communication #5'!H172="oui",1,0)+IF('Analyse Communication #6'!H172="oui",1,0)+IF('Analyse Communication #7'!H172="oui",1,0)+IF('Analyse Communication #8'!H172="oui",1,0)+IF('Analyse Communication #9'!H172="oui",1,0)+IF('Analyse Communication #10'!H172="oui",1,0))/10</f>
        <v>0</v>
      </c>
    </row>
    <row r="173" spans="2:8" ht="27.75" customHeight="1" x14ac:dyDescent="0.35">
      <c r="B173" s="48" t="s">
        <v>35</v>
      </c>
      <c r="C173" s="12"/>
      <c r="D173" s="12"/>
      <c r="E173" s="12"/>
      <c r="F173" s="12"/>
      <c r="G173" s="13"/>
      <c r="H173" s="13"/>
    </row>
    <row r="174" spans="2:8" ht="27.75" customHeight="1" x14ac:dyDescent="0.35">
      <c r="B174" s="45"/>
      <c r="C174" s="28"/>
      <c r="D174" s="28"/>
      <c r="E174" s="28"/>
      <c r="F174" s="28"/>
      <c r="G174" s="26" t="s">
        <v>32</v>
      </c>
      <c r="H174" s="112">
        <f>(IF('Analyse Communication #1'!H174="oui",1,0)+IF('Analyse Communication #2'!H174="oui",1,0)+IF('Analyse Communication #3'!H174="oui",1,0)+IF('Analyse Communication #4'!H174="oui",1,0)+IF('Analyse Communication #5'!H174="oui",1,0)+IF('Analyse Communication #6'!H174="oui",1,0)+IF('Analyse Communication #7'!H174="oui",1,0)+IF('Analyse Communication #8'!H174="oui",1,0)+IF('Analyse Communication #9'!H174="oui",1,0)+IF('Analyse Communication #10'!H174="oui",1,0))/10</f>
        <v>0</v>
      </c>
    </row>
    <row r="175" spans="2:8" ht="27.75" customHeight="1" x14ac:dyDescent="0.35">
      <c r="B175" s="171" t="s">
        <v>58</v>
      </c>
      <c r="C175" s="172"/>
      <c r="D175" s="172"/>
      <c r="E175" s="172"/>
      <c r="F175" s="172"/>
      <c r="G175" s="173"/>
      <c r="H175" s="112">
        <f>(IF('Analyse Communication #1'!H175="oui",1,0)+IF('Analyse Communication #2'!H175="oui",1,0)+IF('Analyse Communication #3'!H175="oui",1,0)+IF('Analyse Communication #4'!H175="oui",1,0)+IF('Analyse Communication #5'!H175="oui",1,0)+IF('Analyse Communication #6'!H175="oui",1,0)+IF('Analyse Communication #7'!H175="oui",1,0)+IF('Analyse Communication #8'!H175="oui",1,0)+IF('Analyse Communication #9'!H175="oui",1,0)+IF('Analyse Communication #10'!H175="oui",1,0))/10</f>
        <v>0</v>
      </c>
    </row>
    <row r="176" spans="2:8" ht="27.75" customHeight="1" x14ac:dyDescent="0.35">
      <c r="B176" s="165" t="s">
        <v>59</v>
      </c>
      <c r="C176" s="166"/>
      <c r="D176" s="166"/>
      <c r="E176" s="166"/>
      <c r="F176" s="166"/>
      <c r="G176" s="182"/>
      <c r="H176" s="112">
        <f>(IF('Analyse Communication #1'!H176="oui",1,0)+IF('Analyse Communication #2'!H176="oui",1,0)+IF('Analyse Communication #3'!H176="oui",1,0)+IF('Analyse Communication #4'!H176="oui",1,0)+IF('Analyse Communication #5'!H176="oui",1,0)+IF('Analyse Communication #6'!H176="oui",1,0)+IF('Analyse Communication #7'!H176="oui",1,0)+IF('Analyse Communication #8'!H176="oui",1,0)+IF('Analyse Communication #9'!H176="oui",1,0)+IF('Analyse Communication #10'!H176="oui",1,0))/10</f>
        <v>0</v>
      </c>
    </row>
    <row r="177" spans="2:8" ht="27.75" customHeight="1" x14ac:dyDescent="0.35">
      <c r="B177" s="42" t="s">
        <v>36</v>
      </c>
      <c r="C177" s="10"/>
      <c r="D177" s="9"/>
      <c r="E177" s="9"/>
      <c r="F177" s="9"/>
      <c r="G177" s="9"/>
      <c r="H177" s="9"/>
    </row>
    <row r="178" spans="2:8" ht="27.75" customHeight="1" x14ac:dyDescent="0.35">
      <c r="B178" s="174" t="s">
        <v>37</v>
      </c>
      <c r="C178" s="175"/>
      <c r="D178" s="175"/>
      <c r="E178" s="175"/>
      <c r="F178" s="175"/>
      <c r="G178" s="175"/>
      <c r="H178" s="112">
        <f>(IF('Analyse Communication #1'!H178="oui",1,0)+IF('Analyse Communication #2'!H178="oui",1,0)+IF('Analyse Communication #3'!H178="oui",1,0)+IF('Analyse Communication #4'!H178="oui",1,0)+IF('Analyse Communication #5'!H178="oui",1,0)+IF('Analyse Communication #6'!H178="oui",1,0)+IF('Analyse Communication #7'!H178="oui",1,0)+IF('Analyse Communication #8'!H178="oui",1,0)+IF('Analyse Communication #9'!H178="oui",1,0)+IF('Analyse Communication #10'!H178="oui",1,0))/10</f>
        <v>0</v>
      </c>
    </row>
    <row r="179" spans="2:8" ht="27.75" customHeight="1" x14ac:dyDescent="0.35">
      <c r="B179" s="163" t="s">
        <v>57</v>
      </c>
      <c r="C179" s="164"/>
      <c r="D179" s="164"/>
      <c r="E179" s="164"/>
      <c r="F179" s="164"/>
      <c r="G179" s="164"/>
      <c r="H179" s="112">
        <f>(IF('Analyse Communication #1'!H179="oui",1,0)+IF('Analyse Communication #2'!H179="oui",1,0)+IF('Analyse Communication #3'!H179="oui",1,0)+IF('Analyse Communication #4'!H179="oui",1,0)+IF('Analyse Communication #5'!H179="oui",1,0)+IF('Analyse Communication #6'!H179="oui",1,0)+IF('Analyse Communication #7'!H179="oui",1,0)+IF('Analyse Communication #8'!H179="oui",1,0)+IF('Analyse Communication #9'!H179="oui",1,0)+IF('Analyse Communication #10'!H179="oui",1,0))/10</f>
        <v>0</v>
      </c>
    </row>
    <row r="180" spans="2:8" ht="27.75" customHeight="1" x14ac:dyDescent="0.35">
      <c r="B180" s="177" t="s">
        <v>60</v>
      </c>
      <c r="C180" s="178"/>
      <c r="D180" s="178"/>
      <c r="E180" s="178"/>
      <c r="F180" s="178"/>
      <c r="G180" s="178"/>
      <c r="H180" s="112">
        <f>(IF('Analyse Communication #1'!H180="oui",1,0)+IF('Analyse Communication #2'!H180="oui",1,0)+IF('Analyse Communication #3'!H180="oui",1,0)+IF('Analyse Communication #4'!H180="oui",1,0)+IF('Analyse Communication #5'!H180="oui",1,0)+IF('Analyse Communication #6'!H180="oui",1,0)+IF('Analyse Communication #7'!H180="oui",1,0)+IF('Analyse Communication #8'!H180="oui",1,0)+IF('Analyse Communication #9'!H180="oui",1,0)+IF('Analyse Communication #10'!H180="oui",1,0))/10</f>
        <v>0</v>
      </c>
    </row>
    <row r="181" spans="2:8" ht="27.75" customHeight="1" x14ac:dyDescent="0.35">
      <c r="B181" s="42" t="s">
        <v>33</v>
      </c>
      <c r="C181" s="9"/>
      <c r="D181" s="9"/>
      <c r="E181" s="9"/>
      <c r="F181" s="9"/>
      <c r="G181" s="9"/>
      <c r="H181" s="9"/>
    </row>
    <row r="182" spans="2:8" ht="27.75" customHeight="1" x14ac:dyDescent="0.35">
      <c r="B182" s="167" t="s">
        <v>78</v>
      </c>
      <c r="C182" s="168"/>
      <c r="D182" s="168"/>
      <c r="E182" s="168"/>
      <c r="F182" s="168"/>
      <c r="G182" s="168"/>
      <c r="H182" s="112">
        <f>(IF('Analyse Communication #1'!H182="oui",1,0)+IF('Analyse Communication #2'!H182="oui",1,0)+IF('Analyse Communication #3'!H182="oui",1,0)+IF('Analyse Communication #4'!H182="oui",1,0)+IF('Analyse Communication #5'!H182="oui",1,0)+IF('Analyse Communication #6'!H182="oui",1,0)+IF('Analyse Communication #7'!H182="oui",1,0)+IF('Analyse Communication #8'!H182="oui",1,0)+IF('Analyse Communication #9'!H182="oui",1,0)+IF('Analyse Communication #10'!H182="oui",1,0))/10</f>
        <v>0</v>
      </c>
    </row>
    <row r="183" spans="2:8" ht="27.75" customHeight="1" x14ac:dyDescent="0.35">
      <c r="B183" s="163" t="s">
        <v>61</v>
      </c>
      <c r="C183" s="164"/>
      <c r="D183" s="164"/>
      <c r="E183" s="164"/>
      <c r="F183" s="164"/>
      <c r="G183" s="170"/>
      <c r="H183" s="112">
        <f>(IF('Analyse Communication #1'!H183="oui",1,0)+IF('Analyse Communication #2'!H183="oui",1,0)+IF('Analyse Communication #3'!H183="oui",1,0)+IF('Analyse Communication #4'!H183="oui",1,0)+IF('Analyse Communication #5'!H183="oui",1,0)+IF('Analyse Communication #6'!H183="oui",1,0)+IF('Analyse Communication #7'!H183="oui",1,0)+IF('Analyse Communication #8'!H183="oui",1,0)+IF('Analyse Communication #9'!H183="oui",1,0)+IF('Analyse Communication #10'!H183="oui",1,0))/10</f>
        <v>0</v>
      </c>
    </row>
    <row r="184" spans="2:8" ht="27.75" customHeight="1" x14ac:dyDescent="0.35">
      <c r="B184" s="167" t="s">
        <v>39</v>
      </c>
      <c r="C184" s="168"/>
      <c r="D184" s="168"/>
      <c r="E184" s="168"/>
      <c r="F184" s="168"/>
      <c r="G184" s="168"/>
      <c r="H184" s="112">
        <f>(IF('Analyse Communication #1'!H184="oui",1,0)+IF('Analyse Communication #2'!H184="oui",1,0)+IF('Analyse Communication #3'!H184="oui",1,0)+IF('Analyse Communication #4'!H184="oui",1,0)+IF('Analyse Communication #5'!H184="oui",1,0)+IF('Analyse Communication #6'!H184="oui",1,0)+IF('Analyse Communication #7'!H184="oui",1,0)+IF('Analyse Communication #8'!H184="oui",1,0)+IF('Analyse Communication #9'!H184="oui",1,0)+IF('Analyse Communication #10'!H184="oui",1,0))/10</f>
        <v>0</v>
      </c>
    </row>
    <row r="185" spans="2:8" ht="27.75" customHeight="1" x14ac:dyDescent="0.35">
      <c r="B185" s="171" t="s">
        <v>40</v>
      </c>
      <c r="C185" s="172"/>
      <c r="D185" s="172"/>
      <c r="E185" s="172"/>
      <c r="F185" s="172"/>
      <c r="G185" s="172"/>
      <c r="H185" s="112">
        <f>(IF('Analyse Communication #1'!H185="oui",1,0)+IF('Analyse Communication #2'!H185="oui",1,0)+IF('Analyse Communication #3'!H185="oui",1,0)+IF('Analyse Communication #4'!H185="oui",1,0)+IF('Analyse Communication #5'!H185="oui",1,0)+IF('Analyse Communication #6'!H185="oui",1,0)+IF('Analyse Communication #7'!H185="oui",1,0)+IF('Analyse Communication #8'!H185="oui",1,0)+IF('Analyse Communication #9'!H185="oui",1,0)+IF('Analyse Communication #10'!H185="oui",1,0))/10</f>
        <v>0</v>
      </c>
    </row>
    <row r="186" spans="2:8" ht="27.75" customHeight="1" x14ac:dyDescent="0.35">
      <c r="B186" s="163" t="s">
        <v>53</v>
      </c>
      <c r="C186" s="164"/>
      <c r="D186" s="164"/>
      <c r="E186" s="164"/>
      <c r="F186" s="164"/>
      <c r="G186" s="164"/>
      <c r="H186" s="112">
        <f>(IF('Analyse Communication #1'!H186="oui",1,0)+IF('Analyse Communication #2'!H186="oui",1,0)+IF('Analyse Communication #3'!H186="oui",1,0)+IF('Analyse Communication #4'!H186="oui",1,0)+IF('Analyse Communication #5'!H186="oui",1,0)+IF('Analyse Communication #6'!H186="oui",1,0)+IF('Analyse Communication #7'!H186="oui",1,0)+IF('Analyse Communication #8'!H186="oui",1,0)+IF('Analyse Communication #9'!H186="oui",1,0)+IF('Analyse Communication #10'!H186="oui",1,0))/10</f>
        <v>0</v>
      </c>
    </row>
    <row r="187" spans="2:8" ht="27.75" customHeight="1" x14ac:dyDescent="0.35">
      <c r="B187" s="171" t="s">
        <v>55</v>
      </c>
      <c r="C187" s="172"/>
      <c r="D187" s="172"/>
      <c r="E187" s="172"/>
      <c r="F187" s="172"/>
      <c r="G187" s="173"/>
      <c r="H187" s="112">
        <f>(IF('Analyse Communication #1'!H187="oui",1,0)+IF('Analyse Communication #2'!H187="oui",1,0)+IF('Analyse Communication #3'!H187="oui",1,0)+IF('Analyse Communication #4'!H187="oui",1,0)+IF('Analyse Communication #5'!H187="oui",1,0)+IF('Analyse Communication #6'!H187="oui",1,0)+IF('Analyse Communication #7'!H187="oui",1,0)+IF('Analyse Communication #8'!H187="oui",1,0)+IF('Analyse Communication #9'!H187="oui",1,0)+IF('Analyse Communication #10'!H187="oui",1,0))/10</f>
        <v>0</v>
      </c>
    </row>
    <row r="188" spans="2:8" ht="27.75" customHeight="1" x14ac:dyDescent="0.35">
      <c r="B188" s="42" t="s">
        <v>41</v>
      </c>
      <c r="C188" s="9"/>
      <c r="D188" s="9"/>
      <c r="E188" s="9"/>
      <c r="F188" s="9"/>
      <c r="G188" s="9"/>
      <c r="H188" s="9"/>
    </row>
    <row r="189" spans="2:8" ht="27.75" customHeight="1" x14ac:dyDescent="0.35">
      <c r="B189" s="177" t="s">
        <v>79</v>
      </c>
      <c r="C189" s="178"/>
      <c r="D189" s="178"/>
      <c r="E189" s="178"/>
      <c r="F189" s="178"/>
      <c r="G189" s="178"/>
      <c r="H189" s="112">
        <f>(IF('Analyse Communication #1'!H189="oui",1,0)+IF('Analyse Communication #2'!H189="oui",1,0)+IF('Analyse Communication #3'!H189="oui",1,0)+IF('Analyse Communication #4'!H189="oui",1,0)+IF('Analyse Communication #5'!H189="oui",1,0)+IF('Analyse Communication #6'!H189="oui",1,0)+IF('Analyse Communication #7'!H189="oui",1,0)+IF('Analyse Communication #8'!H189="oui",1,0)+IF('Analyse Communication #9'!H189="oui",1,0)+IF('Analyse Communication #10'!H189="oui",1,0))/10</f>
        <v>0</v>
      </c>
    </row>
    <row r="190" spans="2:8" ht="27.75" customHeight="1" x14ac:dyDescent="0.35">
      <c r="B190" s="50"/>
      <c r="C190" s="31"/>
      <c r="D190" s="31"/>
      <c r="E190" s="31"/>
      <c r="F190" s="31"/>
      <c r="G190" s="31"/>
      <c r="H190" s="31"/>
    </row>
    <row r="191" spans="2:8" ht="15" customHeight="1" x14ac:dyDescent="0.35">
      <c r="B191" s="50"/>
      <c r="C191" s="31"/>
      <c r="D191" s="31"/>
      <c r="E191" s="31"/>
      <c r="F191" s="31"/>
      <c r="G191" s="31"/>
      <c r="H191" s="31"/>
    </row>
    <row r="192" spans="2:8" ht="15" customHeight="1" x14ac:dyDescent="0.35">
      <c r="B192" s="103"/>
      <c r="C192" s="104"/>
      <c r="D192" s="104"/>
      <c r="E192" s="104"/>
      <c r="F192" s="104"/>
      <c r="G192" s="104"/>
      <c r="H192" s="104"/>
    </row>
    <row r="193" spans="1:8" ht="15" customHeight="1" x14ac:dyDescent="0.35">
      <c r="A193" s="238" t="s">
        <v>156</v>
      </c>
      <c r="B193" s="240" t="s">
        <v>157</v>
      </c>
      <c r="C193" s="241"/>
      <c r="D193" s="241"/>
      <c r="E193" s="241"/>
      <c r="F193" s="241"/>
      <c r="G193" s="241"/>
      <c r="H193" s="250"/>
    </row>
    <row r="194" spans="1:8" ht="15" customHeight="1" x14ac:dyDescent="0.35">
      <c r="A194" s="239"/>
      <c r="B194" s="269"/>
      <c r="C194" s="270"/>
      <c r="D194" s="270"/>
      <c r="E194" s="270"/>
      <c r="F194" s="270"/>
      <c r="G194" s="270"/>
      <c r="H194" s="271"/>
    </row>
    <row r="195" spans="1:8" ht="15" customHeight="1" x14ac:dyDescent="0.35">
      <c r="B195" s="202" t="s">
        <v>158</v>
      </c>
      <c r="C195" s="202"/>
      <c r="D195" s="202"/>
      <c r="E195" s="202"/>
      <c r="F195" s="202"/>
      <c r="G195" s="202"/>
      <c r="H195" s="249"/>
    </row>
    <row r="196" spans="1:8" ht="15" customHeight="1" x14ac:dyDescent="0.35">
      <c r="B196" s="42"/>
      <c r="C196" s="9"/>
      <c r="D196" s="9"/>
      <c r="E196" s="9"/>
      <c r="F196" s="9"/>
      <c r="G196" s="9"/>
      <c r="H196" s="9"/>
    </row>
    <row r="197" spans="1:8" ht="27.75" customHeight="1" x14ac:dyDescent="0.35">
      <c r="B197" s="174" t="s">
        <v>135</v>
      </c>
      <c r="C197" s="175"/>
      <c r="D197" s="175"/>
      <c r="E197" s="175"/>
      <c r="F197" s="175"/>
      <c r="G197" s="175"/>
      <c r="H197" s="112">
        <f>(IF('Analyse Communication #1'!H197="oui",1,0)+IF('Analyse Communication #2'!H197="oui",1,0)+IF('Analyse Communication #3'!H197="oui",1,0)+IF('Analyse Communication #4'!H197="oui",1,0)+IF('Analyse Communication #5'!H197="oui",1,0)+IF('Analyse Communication #6'!H197="oui",1,0)+IF('Analyse Communication #7'!H197="oui",1,0)+IF('Analyse Communication #8'!H197="oui",1,0)+IF('Analyse Communication #9'!H197="oui",1,0)+IF('Analyse Communication #10'!H197="oui",1,0))/10</f>
        <v>0</v>
      </c>
    </row>
    <row r="198" spans="1:8" ht="27.75" customHeight="1" x14ac:dyDescent="0.35">
      <c r="B198" s="167" t="s">
        <v>137</v>
      </c>
      <c r="C198" s="168"/>
      <c r="D198" s="168"/>
      <c r="E198" s="168"/>
      <c r="F198" s="168"/>
      <c r="G198" s="169"/>
      <c r="H198" s="112">
        <f>(IF('Analyse Communication #1'!H198="oui",1,0)+IF('Analyse Communication #2'!H198="oui",1,0)+IF('Analyse Communication #3'!H198="oui",1,0)+IF('Analyse Communication #4'!H198="oui",1,0)+IF('Analyse Communication #5'!H198="oui",1,0)+IF('Analyse Communication #6'!H198="oui",1,0)+IF('Analyse Communication #7'!H198="oui",1,0)+IF('Analyse Communication #8'!H198="oui",1,0)+IF('Analyse Communication #9'!H198="oui",1,0)+IF('Analyse Communication #10'!H198="oui",1,0))/10</f>
        <v>0</v>
      </c>
    </row>
    <row r="199" spans="1:8" ht="27.75" customHeight="1" x14ac:dyDescent="0.35">
      <c r="B199" s="167" t="s">
        <v>136</v>
      </c>
      <c r="C199" s="168"/>
      <c r="D199" s="168"/>
      <c r="E199" s="168"/>
      <c r="F199" s="168"/>
      <c r="G199" s="168"/>
      <c r="H199" s="112">
        <f>(IF('Analyse Communication #1'!H199="oui",1,0)+IF('Analyse Communication #2'!H199="oui",1,0)+IF('Analyse Communication #3'!H199="oui",1,0)+IF('Analyse Communication #4'!H199="oui",1,0)+IF('Analyse Communication #5'!H199="oui",1,0)+IF('Analyse Communication #6'!H199="oui",1,0)+IF('Analyse Communication #7'!H199="oui",1,0)+IF('Analyse Communication #8'!H199="oui",1,0)+IF('Analyse Communication #9'!H199="oui",1,0)+IF('Analyse Communication #10'!H199="oui",1,0))/10</f>
        <v>0</v>
      </c>
    </row>
    <row r="200" spans="1:8" ht="15" customHeight="1" x14ac:dyDescent="0.35">
      <c r="B200" s="36"/>
      <c r="C200" s="13"/>
      <c r="D200" s="9"/>
      <c r="E200" s="13"/>
      <c r="F200" s="13"/>
      <c r="G200" s="9"/>
      <c r="H200" s="9"/>
    </row>
    <row r="201" spans="1:8" ht="15" customHeight="1" x14ac:dyDescent="0.35">
      <c r="B201" s="103"/>
      <c r="C201" s="104"/>
      <c r="D201" s="104"/>
      <c r="E201" s="104"/>
      <c r="F201" s="104"/>
      <c r="G201" s="104"/>
      <c r="H201" s="104"/>
    </row>
    <row r="202" spans="1:8" ht="15" customHeight="1" x14ac:dyDescent="0.35">
      <c r="A202" s="238" t="s">
        <v>159</v>
      </c>
      <c r="B202" s="240" t="s">
        <v>160</v>
      </c>
      <c r="C202" s="241"/>
      <c r="D202" s="241"/>
      <c r="E202" s="241"/>
      <c r="F202" s="241"/>
      <c r="G202" s="241"/>
      <c r="H202" s="250"/>
    </row>
    <row r="203" spans="1:8" ht="15" customHeight="1" x14ac:dyDescent="0.35">
      <c r="A203" s="239"/>
      <c r="B203" s="269"/>
      <c r="C203" s="270"/>
      <c r="D203" s="270"/>
      <c r="E203" s="270"/>
      <c r="F203" s="270"/>
      <c r="G203" s="270"/>
      <c r="H203" s="271"/>
    </row>
    <row r="204" spans="1:8" ht="15" customHeight="1" x14ac:dyDescent="0.35">
      <c r="B204" s="202" t="s">
        <v>161</v>
      </c>
      <c r="C204" s="202"/>
      <c r="D204" s="202"/>
      <c r="E204" s="202"/>
      <c r="F204" s="202"/>
      <c r="G204" s="202"/>
      <c r="H204" s="249"/>
    </row>
    <row r="205" spans="1:8" ht="15" customHeight="1" x14ac:dyDescent="0.35">
      <c r="B205" s="42"/>
      <c r="C205" s="9"/>
      <c r="D205" s="9"/>
      <c r="E205" s="9"/>
      <c r="F205" s="9"/>
      <c r="G205" s="9"/>
      <c r="H205" s="9"/>
    </row>
    <row r="206" spans="1:8" ht="27.75" customHeight="1" x14ac:dyDescent="0.35">
      <c r="B206" s="177" t="s">
        <v>116</v>
      </c>
      <c r="C206" s="178"/>
      <c r="D206" s="178"/>
      <c r="E206" s="178"/>
      <c r="F206" s="178"/>
      <c r="G206" s="178"/>
      <c r="H206" s="112">
        <f>(IF('Analyse Communication #1'!H206="oui",1,0)+IF('Analyse Communication #2'!H206="oui",1,0)+IF('Analyse Communication #3'!H206="oui",1,0)+IF('Analyse Communication #4'!H206="oui",1,0)+IF('Analyse Communication #5'!H206="oui",1,0)+IF('Analyse Communication #6'!H206="oui",1,0)+IF('Analyse Communication #7'!H206="oui",1,0)+IF('Analyse Communication #8'!H206="oui",1,0)+IF('Analyse Communication #9'!H206="oui",1,0)+IF('Analyse Communication #10'!H206="oui",1,0))/10</f>
        <v>0</v>
      </c>
    </row>
    <row r="207" spans="1:8" ht="27.75" customHeight="1" x14ac:dyDescent="0.35">
      <c r="B207" s="163" t="s">
        <v>74</v>
      </c>
      <c r="C207" s="164"/>
      <c r="D207" s="164"/>
      <c r="E207" s="164"/>
      <c r="F207" s="164"/>
      <c r="G207" s="164"/>
      <c r="H207" s="112">
        <f>(IF('Analyse Communication #1'!H207="oui",1,0)+IF('Analyse Communication #2'!H207="oui",1,0)+IF('Analyse Communication #3'!H207="oui",1,0)+IF('Analyse Communication #4'!H207="oui",1,0)+IF('Analyse Communication #5'!H207="oui",1,0)+IF('Analyse Communication #6'!H207="oui",1,0)+IF('Analyse Communication #7'!H207="oui",1,0)+IF('Analyse Communication #8'!H207="oui",1,0)+IF('Analyse Communication #9'!H207="oui",1,0)+IF('Analyse Communication #10'!H207="oui",1,0))/10</f>
        <v>0</v>
      </c>
    </row>
    <row r="208" spans="1:8" ht="15" customHeight="1" x14ac:dyDescent="0.35">
      <c r="B208" s="49"/>
      <c r="C208" s="15"/>
      <c r="D208" s="31"/>
      <c r="E208" s="31"/>
      <c r="F208" s="31"/>
      <c r="G208" s="31"/>
      <c r="H208" s="31"/>
    </row>
    <row r="209" spans="1:8" ht="15" customHeight="1" x14ac:dyDescent="0.35">
      <c r="B209" s="103"/>
      <c r="C209" s="104"/>
      <c r="D209" s="104"/>
      <c r="E209" s="104"/>
      <c r="F209" s="104"/>
      <c r="G209" s="104"/>
      <c r="H209" s="104"/>
    </row>
    <row r="210" spans="1:8" ht="15" customHeight="1" x14ac:dyDescent="0.35">
      <c r="A210" s="238" t="s">
        <v>162</v>
      </c>
      <c r="B210" s="240" t="s">
        <v>163</v>
      </c>
      <c r="C210" s="241"/>
      <c r="D210" s="241"/>
      <c r="E210" s="241"/>
      <c r="F210" s="241"/>
      <c r="G210" s="241"/>
      <c r="H210" s="250"/>
    </row>
    <row r="211" spans="1:8" ht="15" customHeight="1" x14ac:dyDescent="0.35">
      <c r="A211" s="239"/>
      <c r="B211" s="269"/>
      <c r="C211" s="270"/>
      <c r="D211" s="270"/>
      <c r="E211" s="270"/>
      <c r="F211" s="270"/>
      <c r="G211" s="270"/>
      <c r="H211" s="271"/>
    </row>
    <row r="212" spans="1:8" ht="15" customHeight="1" x14ac:dyDescent="0.35">
      <c r="B212" s="202" t="s">
        <v>164</v>
      </c>
      <c r="C212" s="202"/>
      <c r="D212" s="202"/>
      <c r="E212" s="202"/>
      <c r="F212" s="202"/>
      <c r="G212" s="202"/>
      <c r="H212" s="249"/>
    </row>
    <row r="213" spans="1:8" ht="15" customHeight="1" x14ac:dyDescent="0.35">
      <c r="B213" s="42"/>
      <c r="C213" s="9"/>
      <c r="D213" s="9"/>
      <c r="E213" s="9"/>
      <c r="F213" s="9"/>
      <c r="G213" s="9"/>
      <c r="H213" s="9"/>
    </row>
    <row r="214" spans="1:8" ht="27.75" customHeight="1" x14ac:dyDescent="0.35">
      <c r="B214" s="163" t="s">
        <v>71</v>
      </c>
      <c r="C214" s="164"/>
      <c r="D214" s="164"/>
      <c r="E214" s="164"/>
      <c r="F214" s="164"/>
      <c r="G214" s="164"/>
      <c r="H214" s="112">
        <f>(IF('Analyse Communication #1'!H214="oui",1,0)+IF('Analyse Communication #2'!H214="oui",1,0)+IF('Analyse Communication #3'!H214="oui",1,0)+IF('Analyse Communication #4'!H214="oui",1,0)+IF('Analyse Communication #5'!H214="oui",1,0)+IF('Analyse Communication #6'!H214="oui",1,0)+IF('Analyse Communication #7'!H214="oui",1,0)+IF('Analyse Communication #8'!H214="oui",1,0)+IF('Analyse Communication #9'!H214="oui",1,0)+IF('Analyse Communication #10'!H214="oui",1,0))/10</f>
        <v>0</v>
      </c>
    </row>
    <row r="215" spans="1:8" ht="27.75" customHeight="1" x14ac:dyDescent="0.35">
      <c r="B215" s="177" t="s">
        <v>72</v>
      </c>
      <c r="C215" s="178"/>
      <c r="D215" s="178"/>
      <c r="E215" s="178"/>
      <c r="F215" s="178"/>
      <c r="G215" s="178"/>
      <c r="H215" s="112">
        <f>(IF('Analyse Communication #1'!H215="oui",1,0)+IF('Analyse Communication #2'!H215="oui",1,0)+IF('Analyse Communication #3'!H215="oui",1,0)+IF('Analyse Communication #4'!H215="oui",1,0)+IF('Analyse Communication #5'!H215="oui",1,0)+IF('Analyse Communication #6'!H215="oui",1,0)+IF('Analyse Communication #7'!H215="oui",1,0)+IF('Analyse Communication #8'!H215="oui",1,0)+IF('Analyse Communication #9'!H215="oui",1,0)+IF('Analyse Communication #10'!H215="oui",1,0))/10</f>
        <v>0</v>
      </c>
    </row>
    <row r="216" spans="1:8" ht="27.75" customHeight="1" x14ac:dyDescent="0.35">
      <c r="B216" s="163" t="s">
        <v>73</v>
      </c>
      <c r="C216" s="164"/>
      <c r="D216" s="164"/>
      <c r="E216" s="164"/>
      <c r="F216" s="164"/>
      <c r="G216" s="170"/>
      <c r="H216" s="112">
        <f>(IF('Analyse Communication #1'!H216="oui",1,0)+IF('Analyse Communication #2'!H216="oui",1,0)+IF('Analyse Communication #3'!H216="oui",1,0)+IF('Analyse Communication #4'!H216="oui",1,0)+IF('Analyse Communication #5'!H216="oui",1,0)+IF('Analyse Communication #6'!H216="oui",1,0)+IF('Analyse Communication #7'!H216="oui",1,0)+IF('Analyse Communication #8'!H216="oui",1,0)+IF('Analyse Communication #9'!H216="oui",1,0)+IF('Analyse Communication #10'!H216="oui",1,0))/10</f>
        <v>0</v>
      </c>
    </row>
    <row r="217" spans="1:8" ht="15" customHeight="1" x14ac:dyDescent="0.35">
      <c r="B217" s="50"/>
      <c r="C217" s="31"/>
      <c r="D217" s="31"/>
      <c r="E217" s="31"/>
      <c r="F217" s="31"/>
      <c r="G217" s="31"/>
      <c r="H217" s="31"/>
    </row>
    <row r="218" spans="1:8" ht="15" customHeight="1" x14ac:dyDescent="0.35">
      <c r="B218" s="103"/>
      <c r="C218" s="104"/>
      <c r="D218" s="104"/>
      <c r="E218" s="104"/>
      <c r="F218" s="104"/>
      <c r="G218" s="104"/>
      <c r="H218" s="104"/>
    </row>
    <row r="219" spans="1:8" ht="15" customHeight="1" x14ac:dyDescent="0.35">
      <c r="A219" s="238" t="s">
        <v>165</v>
      </c>
      <c r="B219" s="240" t="s">
        <v>166</v>
      </c>
      <c r="C219" s="241"/>
      <c r="D219" s="241"/>
      <c r="E219" s="241"/>
      <c r="F219" s="241"/>
      <c r="G219" s="241"/>
      <c r="H219" s="250"/>
    </row>
    <row r="220" spans="1:8" ht="15" customHeight="1" x14ac:dyDescent="0.35">
      <c r="A220" s="239"/>
      <c r="B220" s="269"/>
      <c r="C220" s="270"/>
      <c r="D220" s="270"/>
      <c r="E220" s="270"/>
      <c r="F220" s="270"/>
      <c r="G220" s="270"/>
      <c r="H220" s="271"/>
    </row>
    <row r="221" spans="1:8" ht="15" customHeight="1" x14ac:dyDescent="0.35">
      <c r="B221" s="202" t="s">
        <v>167</v>
      </c>
      <c r="C221" s="202"/>
      <c r="D221" s="202"/>
      <c r="E221" s="202"/>
      <c r="F221" s="202"/>
      <c r="G221" s="202"/>
      <c r="H221" s="249"/>
    </row>
    <row r="222" spans="1:8" ht="15" customHeight="1" x14ac:dyDescent="0.35">
      <c r="B222" s="114"/>
      <c r="C222" s="114"/>
      <c r="D222" s="114"/>
      <c r="E222" s="114"/>
      <c r="F222" s="114"/>
      <c r="G222" s="114"/>
      <c r="H222" s="114"/>
    </row>
    <row r="223" spans="1:8" ht="27.75" customHeight="1" x14ac:dyDescent="0.35">
      <c r="B223" s="177" t="s">
        <v>64</v>
      </c>
      <c r="C223" s="178"/>
      <c r="D223" s="178"/>
      <c r="E223" s="178"/>
      <c r="F223" s="178"/>
      <c r="G223" s="178"/>
      <c r="H223" s="112">
        <f>(IF('Analyse Communication #1'!H223="oui",1,0)+IF('Analyse Communication #2'!H223="oui",1,0)+IF('Analyse Communication #3'!H223="oui",1,0)+IF('Analyse Communication #4'!H223="oui",1,0)+IF('Analyse Communication #5'!H223="oui",1,0)+IF('Analyse Communication #6'!H223="oui",1,0)+IF('Analyse Communication #7'!H223="oui",1,0)+IF('Analyse Communication #8'!H223="oui",1,0)+IF('Analyse Communication #9'!H223="oui",1,0)+IF('Analyse Communication #10'!H223="oui",1,0))/10</f>
        <v>0</v>
      </c>
    </row>
    <row r="224" spans="1:8" ht="27.75" customHeight="1" x14ac:dyDescent="0.35">
      <c r="B224" s="163" t="s">
        <v>70</v>
      </c>
      <c r="C224" s="164"/>
      <c r="D224" s="164"/>
      <c r="E224" s="164"/>
      <c r="F224" s="164"/>
      <c r="G224" s="164"/>
      <c r="H224" s="112">
        <f>(IF('Analyse Communication #1'!H224="oui",1,0)+IF('Analyse Communication #2'!H224="oui",1,0)+IF('Analyse Communication #3'!H224="oui",1,0)+IF('Analyse Communication #4'!H224="oui",1,0)+IF('Analyse Communication #5'!H224="oui",1,0)+IF('Analyse Communication #6'!H224="oui",1,0)+IF('Analyse Communication #7'!H224="oui",1,0)+IF('Analyse Communication #8'!H224="oui",1,0)+IF('Analyse Communication #9'!H224="oui",1,0)+IF('Analyse Communication #10'!H224="oui",1,0))/10</f>
        <v>0</v>
      </c>
    </row>
    <row r="225" spans="1:8" ht="27.75" customHeight="1" x14ac:dyDescent="0.35">
      <c r="B225" s="163" t="s">
        <v>69</v>
      </c>
      <c r="C225" s="164"/>
      <c r="D225" s="164"/>
      <c r="E225" s="164"/>
      <c r="F225" s="164"/>
      <c r="G225" s="164"/>
      <c r="H225" s="112">
        <f>(IF('Analyse Communication #1'!H225="oui",1,0)+IF('Analyse Communication #2'!H225="oui",1,0)+IF('Analyse Communication #3'!H225="oui",1,0)+IF('Analyse Communication #4'!H225="oui",1,0)+IF('Analyse Communication #5'!H225="oui",1,0)+IF('Analyse Communication #6'!H225="oui",1,0)+IF('Analyse Communication #7'!H225="oui",1,0)+IF('Analyse Communication #8'!H225="oui",1,0)+IF('Analyse Communication #9'!H225="oui",1,0)+IF('Analyse Communication #10'!H225="oui",1,0))/10</f>
        <v>0</v>
      </c>
    </row>
    <row r="226" spans="1:8" ht="27.75" customHeight="1" x14ac:dyDescent="0.35">
      <c r="B226" s="163" t="s">
        <v>128</v>
      </c>
      <c r="C226" s="164"/>
      <c r="D226" s="164"/>
      <c r="E226" s="164"/>
      <c r="F226" s="164"/>
      <c r="G226" s="164"/>
      <c r="H226" s="112">
        <f>(IF('Analyse Communication #1'!H226="oui",1,0)+IF('Analyse Communication #2'!H226="oui",1,0)+IF('Analyse Communication #3'!H226="oui",1,0)+IF('Analyse Communication #4'!H226="oui",1,0)+IF('Analyse Communication #5'!H226="oui",1,0)+IF('Analyse Communication #6'!H226="oui",1,0)+IF('Analyse Communication #7'!H226="oui",1,0)+IF('Analyse Communication #8'!H226="oui",1,0)+IF('Analyse Communication #9'!H226="oui",1,0)+IF('Analyse Communication #10'!H226="oui",1,0))/10</f>
        <v>0</v>
      </c>
    </row>
    <row r="227" spans="1:8" ht="15" customHeight="1" x14ac:dyDescent="0.35">
      <c r="B227" s="42"/>
      <c r="C227" s="11"/>
      <c r="D227" s="28"/>
      <c r="E227" s="28"/>
      <c r="F227" s="28"/>
      <c r="G227" s="28"/>
      <c r="H227" s="28"/>
    </row>
    <row r="228" spans="1:8" ht="15" customHeight="1" x14ac:dyDescent="0.35">
      <c r="B228" s="103"/>
      <c r="C228" s="104"/>
      <c r="D228" s="104"/>
      <c r="E228" s="104"/>
      <c r="F228" s="104"/>
      <c r="G228" s="104"/>
      <c r="H228" s="104"/>
    </row>
    <row r="229" spans="1:8" ht="15" customHeight="1" x14ac:dyDescent="0.35">
      <c r="A229" s="238" t="s">
        <v>168</v>
      </c>
      <c r="B229" s="240" t="s">
        <v>169</v>
      </c>
      <c r="C229" s="241"/>
      <c r="D229" s="241"/>
      <c r="E229" s="241"/>
      <c r="F229" s="241"/>
      <c r="G229" s="241"/>
      <c r="H229" s="250"/>
    </row>
    <row r="230" spans="1:8" ht="15" customHeight="1" x14ac:dyDescent="0.35">
      <c r="A230" s="239"/>
      <c r="B230" s="269"/>
      <c r="C230" s="270"/>
      <c r="D230" s="270"/>
      <c r="E230" s="270"/>
      <c r="F230" s="270"/>
      <c r="G230" s="270"/>
      <c r="H230" s="271"/>
    </row>
    <row r="231" spans="1:8" ht="15" customHeight="1" x14ac:dyDescent="0.35">
      <c r="B231" s="202" t="s">
        <v>170</v>
      </c>
      <c r="C231" s="202"/>
      <c r="D231" s="202"/>
      <c r="E231" s="202"/>
      <c r="F231" s="202"/>
      <c r="G231" s="202"/>
      <c r="H231" s="249"/>
    </row>
    <row r="232" spans="1:8" ht="15" customHeight="1" x14ac:dyDescent="0.35">
      <c r="B232" s="114"/>
      <c r="C232" s="114"/>
      <c r="D232" s="114"/>
      <c r="E232" s="114"/>
      <c r="F232" s="114"/>
      <c r="G232" s="114"/>
      <c r="H232" s="114"/>
    </row>
    <row r="233" spans="1:8" ht="15" customHeight="1" x14ac:dyDescent="0.35">
      <c r="B233" s="42"/>
      <c r="C233" s="9"/>
      <c r="D233" s="9"/>
      <c r="E233" s="9"/>
      <c r="F233" s="9"/>
      <c r="G233" s="114"/>
      <c r="H233" s="114"/>
    </row>
    <row r="234" spans="1:8" ht="27.75" customHeight="1" x14ac:dyDescent="0.35">
      <c r="B234" s="177" t="s">
        <v>66</v>
      </c>
      <c r="C234" s="178"/>
      <c r="D234" s="178"/>
      <c r="E234" s="178"/>
      <c r="F234" s="178"/>
      <c r="G234" s="178"/>
      <c r="H234" s="112">
        <f>(IF('Analyse Communication #1'!H234="oui",1,0)+IF('Analyse Communication #2'!H234="oui",1,0)+IF('Analyse Communication #3'!H234="oui",1,0)+IF('Analyse Communication #4'!H234="oui",1,0)+IF('Analyse Communication #5'!H234="oui",1,0)+IF('Analyse Communication #6'!H234="oui",1,0)+IF('Analyse Communication #7'!H234="oui",1,0)+IF('Analyse Communication #8'!H234="oui",1,0)+IF('Analyse Communication #9'!H234="oui",1,0)+IF('Analyse Communication #10'!H234="oui",1,0))/10</f>
        <v>0</v>
      </c>
    </row>
    <row r="235" spans="1:8" ht="27.75" customHeight="1" x14ac:dyDescent="0.35">
      <c r="B235" s="179" t="s">
        <v>67</v>
      </c>
      <c r="C235" s="164"/>
      <c r="D235" s="164"/>
      <c r="E235" s="164"/>
      <c r="F235" s="164"/>
      <c r="G235" s="164"/>
      <c r="H235" s="112">
        <f>(IF('Analyse Communication #1'!H235="oui",1,0)+IF('Analyse Communication #2'!H235="oui",1,0)+IF('Analyse Communication #3'!H235="oui",1,0)+IF('Analyse Communication #4'!H235="oui",1,0)+IF('Analyse Communication #5'!H235="oui",1,0)+IF('Analyse Communication #6'!H235="oui",1,0)+IF('Analyse Communication #7'!H235="oui",1,0)+IF('Analyse Communication #8'!H235="oui",1,0)+IF('Analyse Communication #9'!H235="oui",1,0)+IF('Analyse Communication #10'!H235="oui",1,0))/10</f>
        <v>0</v>
      </c>
    </row>
    <row r="236" spans="1:8" ht="27.75" customHeight="1" x14ac:dyDescent="0.35">
      <c r="B236" s="179" t="s">
        <v>68</v>
      </c>
      <c r="C236" s="180"/>
      <c r="D236" s="180"/>
      <c r="E236" s="180"/>
      <c r="F236" s="180"/>
      <c r="G236" s="181"/>
      <c r="H236" s="112">
        <f>(IF('Analyse Communication #1'!H236="oui",1,0)+IF('Analyse Communication #2'!H236="oui",1,0)+IF('Analyse Communication #3'!H236="oui",1,0)+IF('Analyse Communication #4'!H236="oui",1,0)+IF('Analyse Communication #5'!H236="oui",1,0)+IF('Analyse Communication #6'!H236="oui",1,0)+IF('Analyse Communication #7'!H236="oui",1,0)+IF('Analyse Communication #8'!H236="oui",1,0)+IF('Analyse Communication #9'!H236="oui",1,0)+IF('Analyse Communication #10'!H236="oui",1,0))/10</f>
        <v>0</v>
      </c>
    </row>
    <row r="237" spans="1:8" ht="27.75" customHeight="1" x14ac:dyDescent="0.35">
      <c r="B237" s="179" t="s">
        <v>69</v>
      </c>
      <c r="C237" s="180"/>
      <c r="D237" s="180"/>
      <c r="E237" s="180"/>
      <c r="F237" s="180"/>
      <c r="G237" s="181"/>
      <c r="H237" s="112">
        <f>(IF('Analyse Communication #1'!H237="oui",1,0)+IF('Analyse Communication #2'!H237="oui",1,0)+IF('Analyse Communication #3'!H237="oui",1,0)+IF('Analyse Communication #4'!H237="oui",1,0)+IF('Analyse Communication #5'!H237="oui",1,0)+IF('Analyse Communication #6'!H237="oui",1,0)+IF('Analyse Communication #7'!H237="oui",1,0)+IF('Analyse Communication #8'!H237="oui",1,0)+IF('Analyse Communication #9'!H237="oui",1,0)+IF('Analyse Communication #10'!H237="oui",1,0))/10</f>
        <v>0</v>
      </c>
    </row>
    <row r="238" spans="1:8" ht="27.75" customHeight="1" x14ac:dyDescent="0.35">
      <c r="B238" s="163" t="s">
        <v>65</v>
      </c>
      <c r="C238" s="164"/>
      <c r="D238" s="164"/>
      <c r="E238" s="164"/>
      <c r="F238" s="164"/>
      <c r="G238" s="164"/>
      <c r="H238" s="112">
        <f>(IF('Analyse Communication #1'!H238="oui",1,0)+IF('Analyse Communication #2'!H238="oui",1,0)+IF('Analyse Communication #3'!H238="oui",1,0)+IF('Analyse Communication #4'!H238="oui",1,0)+IF('Analyse Communication #5'!H238="oui",1,0)+IF('Analyse Communication #6'!H238="oui",1,0)+IF('Analyse Communication #7'!H238="oui",1,0)+IF('Analyse Communication #8'!H238="oui",1,0)+IF('Analyse Communication #9'!H238="oui",1,0)+IF('Analyse Communication #10'!H238="oui",1,0))/10</f>
        <v>0</v>
      </c>
    </row>
    <row r="239" spans="1:8" ht="15" customHeight="1" x14ac:dyDescent="0.35">
      <c r="B239" s="50"/>
      <c r="C239" s="31"/>
      <c r="D239" s="31"/>
      <c r="E239" s="31"/>
      <c r="F239" s="31"/>
      <c r="G239" s="31"/>
      <c r="H239" s="31"/>
    </row>
    <row r="240" spans="1:8" ht="15" customHeight="1" thickBot="1" x14ac:dyDescent="0.4">
      <c r="B240" s="73"/>
      <c r="C240" s="74"/>
      <c r="D240" s="74"/>
      <c r="E240" s="74"/>
      <c r="F240" s="74"/>
      <c r="G240" s="74"/>
      <c r="H240" s="74"/>
    </row>
    <row r="241" spans="1:8" ht="15" customHeight="1" x14ac:dyDescent="0.35">
      <c r="A241" s="254" t="s">
        <v>174</v>
      </c>
      <c r="B241" s="272" t="s">
        <v>122</v>
      </c>
      <c r="C241" s="273"/>
      <c r="D241" s="273"/>
      <c r="E241" s="273"/>
      <c r="F241" s="273"/>
      <c r="G241" s="273"/>
      <c r="H241" s="274"/>
    </row>
    <row r="242" spans="1:8" ht="15" customHeight="1" thickBot="1" x14ac:dyDescent="0.4">
      <c r="A242" s="255"/>
      <c r="B242" s="272"/>
      <c r="C242" s="273"/>
      <c r="D242" s="273"/>
      <c r="E242" s="273"/>
      <c r="F242" s="273"/>
      <c r="G242" s="273"/>
      <c r="H242" s="274"/>
    </row>
    <row r="243" spans="1:8" ht="15" customHeight="1" x14ac:dyDescent="0.35">
      <c r="B243" s="70"/>
      <c r="C243" s="71"/>
      <c r="D243" s="71"/>
      <c r="E243" s="71"/>
      <c r="F243" s="71"/>
      <c r="G243" s="71"/>
      <c r="H243" s="71"/>
    </row>
    <row r="244" spans="1:8" ht="27.75" customHeight="1" x14ac:dyDescent="0.35">
      <c r="B244" s="174" t="s">
        <v>129</v>
      </c>
      <c r="C244" s="175"/>
      <c r="D244" s="175"/>
      <c r="E244" s="175"/>
      <c r="F244" s="175"/>
      <c r="G244" s="175"/>
      <c r="H244" s="112">
        <f>(IF('Analyse Communication #1'!H244="oui",1,0)+IF('Analyse Communication #2'!H244="oui",1,0)+IF('Analyse Communication #3'!H244="oui",1,0)+IF('Analyse Communication #4'!H244="oui",1,0)+IF('Analyse Communication #5'!H244="oui",1,0)+IF('Analyse Communication #6'!H244="oui",1,0)+IF('Analyse Communication #7'!H244="oui",1,0)+IF('Analyse Communication #8'!H244="oui",1,0)+IF('Analyse Communication #9'!H244="oui",1,0)+IF('Analyse Communication #10'!H244="oui",1,0))/10</f>
        <v>0</v>
      </c>
    </row>
    <row r="245" spans="1:8" ht="27.75" customHeight="1" x14ac:dyDescent="0.35">
      <c r="B245" s="183" t="s">
        <v>109</v>
      </c>
      <c r="C245" s="184"/>
      <c r="D245" s="185"/>
      <c r="E245" s="186"/>
      <c r="F245" s="187"/>
      <c r="G245" s="187"/>
      <c r="H245" s="194"/>
    </row>
    <row r="246" spans="1:8" ht="15" customHeight="1" x14ac:dyDescent="0.35">
      <c r="B246" s="41"/>
      <c r="C246" s="27"/>
      <c r="D246" s="32"/>
      <c r="E246" s="35"/>
      <c r="F246" s="35"/>
      <c r="G246" s="35"/>
      <c r="H246" s="112">
        <f>(IF('Analyse Communication #1'!H246="oui",1,0)+IF('Analyse Communication #2'!H246="oui",1,0)+IF('Analyse Communication #3'!H246="oui",1,0)+IF('Analyse Communication #4'!H246="oui",1,0)+IF('Analyse Communication #5'!H246="oui",1,0)+IF('Analyse Communication #6'!H246="oui",1,0)+IF('Analyse Communication #7'!H246="oui",1,0)+IF('Analyse Communication #8'!H246="oui",1,0)+IF('Analyse Communication #9'!H246="oui",1,0)+IF('Analyse Communication #10'!H246="oui",1,0))/10</f>
        <v>0</v>
      </c>
    </row>
    <row r="247" spans="1:8" ht="27.75" customHeight="1" x14ac:dyDescent="0.35">
      <c r="B247" s="174" t="s">
        <v>130</v>
      </c>
      <c r="C247" s="175"/>
      <c r="D247" s="175"/>
      <c r="E247" s="175"/>
      <c r="F247" s="175"/>
      <c r="G247" s="176"/>
      <c r="H247" s="112">
        <f>(IF('Analyse Communication #1'!H247="oui",1,0)+IF('Analyse Communication #2'!H247="oui",1,0)+IF('Analyse Communication #3'!H247="oui",1,0)+IF('Analyse Communication #4'!H247="oui",1,0)+IF('Analyse Communication #5'!H247="oui",1,0)+IF('Analyse Communication #6'!H247="oui",1,0)+IF('Analyse Communication #7'!H247="oui",1,0)+IF('Analyse Communication #8'!H247="oui",1,0)+IF('Analyse Communication #9'!H247="oui",1,0)+IF('Analyse Communication #10'!H247="oui",1,0))/10</f>
        <v>0</v>
      </c>
    </row>
    <row r="248" spans="1:8" ht="27.75" customHeight="1" x14ac:dyDescent="0.35">
      <c r="B248" s="183" t="s">
        <v>109</v>
      </c>
      <c r="C248" s="184"/>
      <c r="D248" s="185"/>
      <c r="E248" s="186"/>
      <c r="F248" s="187"/>
      <c r="G248" s="187"/>
      <c r="H248" s="194"/>
    </row>
    <row r="249" spans="1:8" ht="15" customHeight="1" x14ac:dyDescent="0.35">
      <c r="B249" s="41"/>
      <c r="C249" s="27"/>
      <c r="D249" s="32"/>
      <c r="E249" s="35"/>
      <c r="F249" s="35"/>
      <c r="G249" s="35"/>
      <c r="H249" s="112">
        <f>(IF('Analyse Communication #1'!H249="oui",1,0)+IF('Analyse Communication #2'!H249="oui",1,0)+IF('Analyse Communication #3'!H249="oui",1,0)+IF('Analyse Communication #4'!H249="oui",1,0)+IF('Analyse Communication #5'!H249="oui",1,0)+IF('Analyse Communication #6'!H249="oui",1,0)+IF('Analyse Communication #7'!H249="oui",1,0)+IF('Analyse Communication #8'!H249="oui",1,0)+IF('Analyse Communication #9'!H249="oui",1,0)+IF('Analyse Communication #10'!H249="oui",1,0))/10</f>
        <v>0</v>
      </c>
    </row>
    <row r="250" spans="1:8" ht="27.75" customHeight="1" x14ac:dyDescent="0.35">
      <c r="B250" s="174" t="s">
        <v>138</v>
      </c>
      <c r="C250" s="175"/>
      <c r="D250" s="175"/>
      <c r="E250" s="175"/>
      <c r="F250" s="175"/>
      <c r="G250" s="176"/>
      <c r="H250" s="112">
        <f>(IF('Analyse Communication #1'!H250="oui",1,0)+IF('Analyse Communication #2'!H250="oui",1,0)+IF('Analyse Communication #3'!H250="oui",1,0)+IF('Analyse Communication #4'!H250="oui",1,0)+IF('Analyse Communication #5'!H250="oui",1,0)+IF('Analyse Communication #6'!H250="oui",1,0)+IF('Analyse Communication #7'!H250="oui",1,0)+IF('Analyse Communication #8'!H250="oui",1,0)+IF('Analyse Communication #9'!H250="oui",1,0)+IF('Analyse Communication #10'!H250="oui",1,0))/10</f>
        <v>0</v>
      </c>
    </row>
    <row r="251" spans="1:8" ht="27.75" customHeight="1" x14ac:dyDescent="0.35">
      <c r="B251" s="183" t="s">
        <v>109</v>
      </c>
      <c r="C251" s="184"/>
      <c r="D251" s="185"/>
      <c r="E251" s="186"/>
      <c r="F251" s="187"/>
      <c r="G251" s="187"/>
      <c r="H251" s="194"/>
    </row>
    <row r="252" spans="1:8" ht="15" customHeight="1" x14ac:dyDescent="0.35">
      <c r="B252" s="41"/>
      <c r="C252" s="27"/>
      <c r="D252" s="32"/>
      <c r="E252" s="35"/>
      <c r="F252" s="35"/>
      <c r="G252" s="35"/>
      <c r="H252" s="112">
        <f>(IF('Analyse Communication #1'!H252="oui",1,0)+IF('Analyse Communication #2'!H252="oui",1,0)+IF('Analyse Communication #3'!H252="oui",1,0)+IF('Analyse Communication #4'!H252="oui",1,0)+IF('Analyse Communication #5'!H252="oui",1,0)+IF('Analyse Communication #6'!H252="oui",1,0)+IF('Analyse Communication #7'!H252="oui",1,0)+IF('Analyse Communication #8'!H252="oui",1,0)+IF('Analyse Communication #9'!H252="oui",1,0)+IF('Analyse Communication #10'!H252="oui",1,0))/10</f>
        <v>0</v>
      </c>
    </row>
    <row r="253" spans="1:8" ht="27.75" customHeight="1" x14ac:dyDescent="0.35">
      <c r="B253" s="174" t="s">
        <v>131</v>
      </c>
      <c r="C253" s="175"/>
      <c r="D253" s="175"/>
      <c r="E253" s="175"/>
      <c r="F253" s="175"/>
      <c r="G253" s="175"/>
      <c r="H253" s="112">
        <f>(IF('Analyse Communication #1'!H253="oui",1,0)+IF('Analyse Communication #2'!H253="oui",1,0)+IF('Analyse Communication #3'!H253="oui",1,0)+IF('Analyse Communication #4'!H253="oui",1,0)+IF('Analyse Communication #5'!H253="oui",1,0)+IF('Analyse Communication #6'!H253="oui",1,0)+IF('Analyse Communication #7'!H253="oui",1,0)+IF('Analyse Communication #8'!H253="oui",1,0)+IF('Analyse Communication #9'!H253="oui",1,0)+IF('Analyse Communication #10'!H253="oui",1,0))/10</f>
        <v>0</v>
      </c>
    </row>
    <row r="254" spans="1:8" ht="27.75" customHeight="1" x14ac:dyDescent="0.35">
      <c r="B254" s="183" t="s">
        <v>109</v>
      </c>
      <c r="C254" s="184"/>
      <c r="D254" s="185"/>
      <c r="E254" s="186"/>
      <c r="F254" s="187"/>
      <c r="G254" s="187"/>
      <c r="H254" s="194"/>
    </row>
    <row r="255" spans="1:8" ht="15" customHeight="1" x14ac:dyDescent="0.35">
      <c r="B255" s="41"/>
      <c r="C255" s="27"/>
      <c r="D255" s="32"/>
      <c r="E255" s="35"/>
      <c r="F255" s="35"/>
      <c r="G255" s="35"/>
      <c r="H255" s="112">
        <f>(IF('Analyse Communication #1'!H255="oui",1,0)+IF('Analyse Communication #2'!H255="oui",1,0)+IF('Analyse Communication #3'!H255="oui",1,0)+IF('Analyse Communication #4'!H255="oui",1,0)+IF('Analyse Communication #5'!H255="oui",1,0)+IF('Analyse Communication #6'!H255="oui",1,0)+IF('Analyse Communication #7'!H255="oui",1,0)+IF('Analyse Communication #8'!H255="oui",1,0)+IF('Analyse Communication #9'!H255="oui",1,0)+IF('Analyse Communication #10'!H255="oui",1,0))/10</f>
        <v>0</v>
      </c>
    </row>
    <row r="256" spans="1:8" ht="27.75" customHeight="1" x14ac:dyDescent="0.35">
      <c r="B256" s="174" t="s">
        <v>132</v>
      </c>
      <c r="C256" s="175"/>
      <c r="D256" s="175"/>
      <c r="E256" s="175"/>
      <c r="F256" s="175"/>
      <c r="G256" s="175"/>
      <c r="H256" s="113">
        <f>(IF('Analyse Communication #1'!H256="oui",1,0)+IF('Analyse Communication #2'!H256="oui",1,0)+IF('Analyse Communication #3'!H256="oui",1,0)+IF('Analyse Communication #4'!H256="oui",1,0)+IF('Analyse Communication #5'!H256="oui",1,0)+IF('Analyse Communication #6'!H256="oui",1,0)+IF('Analyse Communication #7'!H256="oui",1,0)+IF('Analyse Communication #8'!H256="oui",1,0)+IF('Analyse Communication #9'!H256="oui",1,0)+IF('Analyse Communication #10'!H256="oui",1,0))/10</f>
        <v>0</v>
      </c>
    </row>
    <row r="257" spans="1:8" ht="27.75" customHeight="1" x14ac:dyDescent="0.35">
      <c r="B257" s="183" t="s">
        <v>109</v>
      </c>
      <c r="C257" s="184"/>
      <c r="D257" s="184"/>
      <c r="E257" s="186"/>
      <c r="F257" s="187"/>
      <c r="G257" s="187"/>
      <c r="H257" s="194"/>
    </row>
    <row r="258" spans="1:8" ht="15" customHeight="1" x14ac:dyDescent="0.35">
      <c r="B258" s="100"/>
      <c r="C258" s="101"/>
      <c r="D258" s="101"/>
      <c r="E258" s="101"/>
      <c r="F258" s="101"/>
      <c r="G258" s="101"/>
      <c r="H258" s="102"/>
    </row>
    <row r="259" spans="1:8" ht="15" customHeight="1" x14ac:dyDescent="0.35"/>
    <row r="260" spans="1:8" ht="15" customHeight="1" thickBot="1" x14ac:dyDescent="0.4"/>
    <row r="261" spans="1:8" ht="15" customHeight="1" x14ac:dyDescent="0.35">
      <c r="A261" s="254" t="s">
        <v>175</v>
      </c>
      <c r="B261" s="197" t="s">
        <v>199</v>
      </c>
      <c r="C261" s="197"/>
      <c r="D261" s="197"/>
      <c r="E261" s="197"/>
      <c r="F261" s="197"/>
      <c r="G261" s="197"/>
      <c r="H261" s="198"/>
    </row>
    <row r="262" spans="1:8" ht="15" customHeight="1" thickBot="1" x14ac:dyDescent="0.4">
      <c r="A262" s="255"/>
      <c r="B262" s="199"/>
      <c r="C262" s="199"/>
      <c r="D262" s="199"/>
      <c r="E262" s="199"/>
      <c r="F262" s="199"/>
      <c r="G262" s="199"/>
      <c r="H262" s="200"/>
    </row>
    <row r="263" spans="1:8" ht="15" customHeight="1" x14ac:dyDescent="0.35">
      <c r="B263" s="191"/>
      <c r="C263" s="192"/>
      <c r="D263" s="192"/>
      <c r="E263" s="192"/>
      <c r="F263" s="192"/>
      <c r="G263" s="192"/>
      <c r="H263" s="193"/>
    </row>
    <row r="264" spans="1:8" ht="15" customHeight="1" x14ac:dyDescent="0.35">
      <c r="B264" s="29"/>
      <c r="C264" s="30"/>
      <c r="D264" s="30"/>
      <c r="E264" s="30"/>
      <c r="F264" s="30"/>
      <c r="G264" s="30"/>
      <c r="H264" s="58"/>
    </row>
    <row r="265" spans="1:8" ht="15" customHeight="1" x14ac:dyDescent="0.35">
      <c r="B265" s="29"/>
      <c r="C265" s="154" t="s">
        <v>200</v>
      </c>
      <c r="D265" s="155"/>
      <c r="E265" s="155"/>
      <c r="F265" s="155"/>
      <c r="G265" s="156"/>
      <c r="H265" s="58"/>
    </row>
    <row r="266" spans="1:8" ht="15" customHeight="1" x14ac:dyDescent="0.35">
      <c r="B266" s="29"/>
      <c r="C266" s="157"/>
      <c r="D266" s="158"/>
      <c r="E266" s="158"/>
      <c r="F266" s="158"/>
      <c r="G266" s="159"/>
      <c r="H266" s="58"/>
    </row>
    <row r="267" spans="1:8" ht="15" customHeight="1" x14ac:dyDescent="0.35">
      <c r="B267" s="29"/>
      <c r="C267" s="157"/>
      <c r="D267" s="158"/>
      <c r="E267" s="158"/>
      <c r="F267" s="158"/>
      <c r="G267" s="159"/>
      <c r="H267" s="58"/>
    </row>
    <row r="268" spans="1:8" ht="15" customHeight="1" x14ac:dyDescent="0.35">
      <c r="B268" s="29"/>
      <c r="C268" s="157"/>
      <c r="D268" s="158"/>
      <c r="E268" s="158"/>
      <c r="F268" s="158"/>
      <c r="G268" s="159"/>
      <c r="H268" s="58"/>
    </row>
    <row r="269" spans="1:8" ht="15" customHeight="1" x14ac:dyDescent="0.35">
      <c r="B269" s="29"/>
      <c r="C269" s="157"/>
      <c r="D269" s="158"/>
      <c r="E269" s="158"/>
      <c r="F269" s="158"/>
      <c r="G269" s="159"/>
      <c r="H269" s="58"/>
    </row>
    <row r="270" spans="1:8" ht="15" customHeight="1" x14ac:dyDescent="0.35">
      <c r="B270" s="29"/>
      <c r="C270" s="157"/>
      <c r="D270" s="158"/>
      <c r="E270" s="158"/>
      <c r="F270" s="158"/>
      <c r="G270" s="159"/>
      <c r="H270" s="58"/>
    </row>
    <row r="271" spans="1:8" ht="15" customHeight="1" x14ac:dyDescent="0.35">
      <c r="B271" s="29"/>
      <c r="C271" s="160"/>
      <c r="D271" s="161"/>
      <c r="E271" s="161"/>
      <c r="F271" s="161"/>
      <c r="G271" s="162"/>
      <c r="H271" s="58"/>
    </row>
    <row r="272" spans="1:8" ht="15" customHeight="1" x14ac:dyDescent="0.35">
      <c r="B272" s="29"/>
      <c r="C272" s="30"/>
      <c r="D272" s="30"/>
      <c r="E272" s="30"/>
      <c r="F272" s="30"/>
      <c r="G272" s="30"/>
      <c r="H272" s="58"/>
    </row>
    <row r="273" spans="2:8" ht="15" customHeight="1" x14ac:dyDescent="0.35">
      <c r="B273" s="16"/>
      <c r="C273" s="2"/>
      <c r="D273" s="2"/>
      <c r="E273" s="2"/>
      <c r="F273" s="2"/>
      <c r="G273" s="2"/>
      <c r="H273" s="56"/>
    </row>
  </sheetData>
  <mergeCells count="170">
    <mergeCell ref="B4:H4"/>
    <mergeCell ref="B5:H5"/>
    <mergeCell ref="B263:H263"/>
    <mergeCell ref="C265:G271"/>
    <mergeCell ref="B40:H41"/>
    <mergeCell ref="B83:H84"/>
    <mergeCell ref="B139:H140"/>
    <mergeCell ref="B193:H194"/>
    <mergeCell ref="B202:H203"/>
    <mergeCell ref="B210:H211"/>
    <mergeCell ref="B253:G253"/>
    <mergeCell ref="B254:D254"/>
    <mergeCell ref="E254:H254"/>
    <mergeCell ref="B256:G256"/>
    <mergeCell ref="B257:D257"/>
    <mergeCell ref="E257:H257"/>
    <mergeCell ref="B247:G247"/>
    <mergeCell ref="B248:D248"/>
    <mergeCell ref="E248:H248"/>
    <mergeCell ref="B250:G250"/>
    <mergeCell ref="B251:D251"/>
    <mergeCell ref="E251:H251"/>
    <mergeCell ref="B244:G244"/>
    <mergeCell ref="B245:D245"/>
    <mergeCell ref="E245:H245"/>
    <mergeCell ref="B241:H242"/>
    <mergeCell ref="B234:G234"/>
    <mergeCell ref="B235:G235"/>
    <mergeCell ref="B236:G236"/>
    <mergeCell ref="B237:G237"/>
    <mergeCell ref="B238:G238"/>
    <mergeCell ref="A261:A262"/>
    <mergeCell ref="B261:H262"/>
    <mergeCell ref="A241:A242"/>
    <mergeCell ref="B223:G223"/>
    <mergeCell ref="B224:G224"/>
    <mergeCell ref="B225:G225"/>
    <mergeCell ref="B226:G226"/>
    <mergeCell ref="A229:A230"/>
    <mergeCell ref="B229:H230"/>
    <mergeCell ref="B231:H231"/>
    <mergeCell ref="B212:H212"/>
    <mergeCell ref="B214:G214"/>
    <mergeCell ref="B215:G215"/>
    <mergeCell ref="B216:G216"/>
    <mergeCell ref="A219:A220"/>
    <mergeCell ref="B219:H220"/>
    <mergeCell ref="B221:H221"/>
    <mergeCell ref="B204:H204"/>
    <mergeCell ref="B206:G206"/>
    <mergeCell ref="B207:G207"/>
    <mergeCell ref="A210:A211"/>
    <mergeCell ref="B195:H195"/>
    <mergeCell ref="B197:G197"/>
    <mergeCell ref="B198:G198"/>
    <mergeCell ref="B199:G199"/>
    <mergeCell ref="A202:A203"/>
    <mergeCell ref="B185:G185"/>
    <mergeCell ref="B186:G186"/>
    <mergeCell ref="B187:G187"/>
    <mergeCell ref="B189:G189"/>
    <mergeCell ref="A193:A194"/>
    <mergeCell ref="B178:G178"/>
    <mergeCell ref="B179:G179"/>
    <mergeCell ref="B180:G180"/>
    <mergeCell ref="B182:G182"/>
    <mergeCell ref="B183:G183"/>
    <mergeCell ref="B184:G184"/>
    <mergeCell ref="B167:G167"/>
    <mergeCell ref="B169:G169"/>
    <mergeCell ref="B171:G171"/>
    <mergeCell ref="B172:G172"/>
    <mergeCell ref="B175:G175"/>
    <mergeCell ref="B176:G176"/>
    <mergeCell ref="B155:G155"/>
    <mergeCell ref="B159:G159"/>
    <mergeCell ref="B160:G160"/>
    <mergeCell ref="B162:G162"/>
    <mergeCell ref="B164:G164"/>
    <mergeCell ref="B166:G166"/>
    <mergeCell ref="B141:H141"/>
    <mergeCell ref="B143:G143"/>
    <mergeCell ref="B144:G144"/>
    <mergeCell ref="B145:G145"/>
    <mergeCell ref="B153:G153"/>
    <mergeCell ref="B131:G131"/>
    <mergeCell ref="B132:G132"/>
    <mergeCell ref="B133:G133"/>
    <mergeCell ref="B134:G134"/>
    <mergeCell ref="B136:G136"/>
    <mergeCell ref="A139:A140"/>
    <mergeCell ref="B123:G123"/>
    <mergeCell ref="B124:G124"/>
    <mergeCell ref="B126:G126"/>
    <mergeCell ref="B127:G127"/>
    <mergeCell ref="B129:G129"/>
    <mergeCell ref="B130:G130"/>
    <mergeCell ref="B111:G111"/>
    <mergeCell ref="B115:G115"/>
    <mergeCell ref="B116:G116"/>
    <mergeCell ref="B119:G119"/>
    <mergeCell ref="B120:G120"/>
    <mergeCell ref="B122:G122"/>
    <mergeCell ref="B99:G99"/>
    <mergeCell ref="B103:G103"/>
    <mergeCell ref="B104:G104"/>
    <mergeCell ref="B106:G106"/>
    <mergeCell ref="B108:G108"/>
    <mergeCell ref="B110:G110"/>
    <mergeCell ref="B87:G87"/>
    <mergeCell ref="B88:G88"/>
    <mergeCell ref="B89:G89"/>
    <mergeCell ref="B97:G97"/>
    <mergeCell ref="E98:H98"/>
    <mergeCell ref="F76:G76"/>
    <mergeCell ref="F77:G77"/>
    <mergeCell ref="A79:A80"/>
    <mergeCell ref="B79:H80"/>
    <mergeCell ref="B81:H81"/>
    <mergeCell ref="A83:A84"/>
    <mergeCell ref="F71:G71"/>
    <mergeCell ref="F74:G74"/>
    <mergeCell ref="F75:G75"/>
    <mergeCell ref="B52:C52"/>
    <mergeCell ref="B53:C53"/>
    <mergeCell ref="B54:C54"/>
    <mergeCell ref="F57:G57"/>
    <mergeCell ref="F58:G58"/>
    <mergeCell ref="B85:H85"/>
    <mergeCell ref="B49:C49"/>
    <mergeCell ref="B50:C50"/>
    <mergeCell ref="B37:C37"/>
    <mergeCell ref="A40:A41"/>
    <mergeCell ref="B23:D23"/>
    <mergeCell ref="B25:C25"/>
    <mergeCell ref="B59:C59"/>
    <mergeCell ref="B64:C64"/>
    <mergeCell ref="F70:G70"/>
    <mergeCell ref="B51:C51"/>
    <mergeCell ref="B33:C33"/>
    <mergeCell ref="F33:H33"/>
    <mergeCell ref="B35:C35"/>
    <mergeCell ref="F25:H25"/>
    <mergeCell ref="B27:C27"/>
    <mergeCell ref="B29:C29"/>
    <mergeCell ref="F29:H29"/>
    <mergeCell ref="B1:H2"/>
    <mergeCell ref="B3:H3"/>
    <mergeCell ref="A6:A7"/>
    <mergeCell ref="B6:H7"/>
    <mergeCell ref="B9:E9"/>
    <mergeCell ref="F9:H9"/>
    <mergeCell ref="E154:H154"/>
    <mergeCell ref="B17:D17"/>
    <mergeCell ref="F17:G18"/>
    <mergeCell ref="B18:D18"/>
    <mergeCell ref="B20:D20"/>
    <mergeCell ref="B21:D21"/>
    <mergeCell ref="F21:H21"/>
    <mergeCell ref="B10:E10"/>
    <mergeCell ref="F10:H10"/>
    <mergeCell ref="B14:C14"/>
    <mergeCell ref="F14:G14"/>
    <mergeCell ref="B16:D16"/>
    <mergeCell ref="B44:C44"/>
    <mergeCell ref="B45:C45"/>
    <mergeCell ref="B47:C47"/>
    <mergeCell ref="B48:C48"/>
    <mergeCell ref="F16:H16"/>
    <mergeCell ref="B31:C31"/>
  </mergeCells>
  <conditionalFormatting sqref="I87">
    <cfRule type="iconSet" priority="239">
      <iconSet iconSet="3Symbols">
        <cfvo type="percent" val="0"/>
        <cfvo type="percent" val="33"/>
        <cfvo type="percent" val="67"/>
      </iconSet>
    </cfRule>
  </conditionalFormatting>
  <conditionalFormatting sqref="F9:H9">
    <cfRule type="containsText" dxfId="51" priority="111" operator="containsText" text="Communication interne">
      <formula>NOT(ISERROR(SEARCH("Communication interne",F9)))</formula>
    </cfRule>
    <cfRule type="containsText" dxfId="50" priority="112" operator="containsText" text="Communication corporate">
      <formula>NOT(ISERROR(SEARCH("Communication corporate",F9)))</formula>
    </cfRule>
    <cfRule type="containsText" dxfId="49" priority="113" operator="containsText" text="Communication commerciale">
      <formula>NOT(ISERROR(SEARCH("Communication commerciale",F9)))</formula>
    </cfRule>
    <cfRule type="containsText" dxfId="48" priority="114" operator="containsText" text="Sélectionnez votre choix">
      <formula>NOT(ISERROR(SEARCH("Sélectionnez votre choix",F9)))</formula>
    </cfRule>
  </conditionalFormatting>
  <conditionalFormatting sqref="D14">
    <cfRule type="containsText" dxfId="47" priority="107" operator="containsText" text="non">
      <formula>NOT(ISERROR(SEARCH("non",D14)))</formula>
    </cfRule>
    <cfRule type="containsText" dxfId="46" priority="108" operator="containsText" text="oui">
      <formula>NOT(ISERROR(SEARCH("oui",D14)))</formula>
    </cfRule>
    <cfRule type="containsText" dxfId="45" priority="109" operator="containsText" text="Sélectionnez votre réponse">
      <formula>NOT(ISERROR(SEARCH("Sélectionnez votre réponse",D14)))</formula>
    </cfRule>
  </conditionalFormatting>
  <conditionalFormatting sqref="D14">
    <cfRule type="containsText" dxfId="44" priority="106" operator="containsText" text="NSP">
      <formula>NOT(ISERROR(SEARCH("NSP",D14)))</formula>
    </cfRule>
  </conditionalFormatting>
  <conditionalFormatting sqref="H14">
    <cfRule type="containsText" dxfId="43" priority="103" operator="containsText" text="non">
      <formula>NOT(ISERROR(SEARCH("non",H14)))</formula>
    </cfRule>
    <cfRule type="containsText" dxfId="42" priority="104" operator="containsText" text="oui">
      <formula>NOT(ISERROR(SEARCH("oui",H14)))</formula>
    </cfRule>
    <cfRule type="containsText" dxfId="41" priority="105" operator="containsText" text="Sélectionnez votre réponse">
      <formula>NOT(ISERROR(SEARCH("Sélectionnez votre réponse",H14)))</formula>
    </cfRule>
  </conditionalFormatting>
  <conditionalFormatting sqref="H14">
    <cfRule type="containsText" dxfId="40" priority="102" operator="containsText" text="NSP">
      <formula>NOT(ISERROR(SEARCH("NSP",H14)))</formula>
    </cfRule>
  </conditionalFormatting>
  <conditionalFormatting sqref="H18">
    <cfRule type="containsText" dxfId="39" priority="99" operator="containsText" text="non">
      <formula>NOT(ISERROR(SEARCH("non",H18)))</formula>
    </cfRule>
    <cfRule type="containsText" dxfId="38" priority="100" operator="containsText" text="oui">
      <formula>NOT(ISERROR(SEARCH("oui",H18)))</formula>
    </cfRule>
    <cfRule type="containsText" dxfId="37" priority="101" operator="containsText" text="Sélectionnez votre réponse">
      <formula>NOT(ISERROR(SEARCH("Sélectionnez votre réponse",H18)))</formula>
    </cfRule>
  </conditionalFormatting>
  <conditionalFormatting sqref="H18">
    <cfRule type="containsText" dxfId="36" priority="98" operator="containsText" text="NSP">
      <formula>NOT(ISERROR(SEARCH("NSP",H18)))</formula>
    </cfRule>
  </conditionalFormatting>
  <conditionalFormatting sqref="D25">
    <cfRule type="containsText" dxfId="35" priority="95" operator="containsText" text="non">
      <formula>NOT(ISERROR(SEARCH("non",D25)))</formula>
    </cfRule>
    <cfRule type="containsText" dxfId="34" priority="96" operator="containsText" text="oui">
      <formula>NOT(ISERROR(SEARCH("oui",D25)))</formula>
    </cfRule>
    <cfRule type="containsText" dxfId="33" priority="97" operator="containsText" text="Sélectionnez votre réponse">
      <formula>NOT(ISERROR(SEARCH("Sélectionnez votre réponse",D25)))</formula>
    </cfRule>
  </conditionalFormatting>
  <conditionalFormatting sqref="D25">
    <cfRule type="containsText" dxfId="32" priority="94" operator="containsText" text="NSP">
      <formula>NOT(ISERROR(SEARCH("NSP",D25)))</formula>
    </cfRule>
  </conditionalFormatting>
  <conditionalFormatting sqref="D27">
    <cfRule type="containsText" dxfId="31" priority="91" operator="containsText" text="non">
      <formula>NOT(ISERROR(SEARCH("non",D27)))</formula>
    </cfRule>
    <cfRule type="containsText" dxfId="30" priority="92" operator="containsText" text="oui">
      <formula>NOT(ISERROR(SEARCH("oui",D27)))</formula>
    </cfRule>
    <cfRule type="containsText" dxfId="29" priority="93" operator="containsText" text="Sélectionnez votre réponse">
      <formula>NOT(ISERROR(SEARCH("Sélectionnez votre réponse",D27)))</formula>
    </cfRule>
  </conditionalFormatting>
  <conditionalFormatting sqref="D27">
    <cfRule type="containsText" dxfId="28" priority="90" operator="containsText" text="NSP">
      <formula>NOT(ISERROR(SEARCH("NSP",D27)))</formula>
    </cfRule>
  </conditionalFormatting>
  <conditionalFormatting sqref="D29">
    <cfRule type="containsText" dxfId="27" priority="87" operator="containsText" text="non">
      <formula>NOT(ISERROR(SEARCH("non",D29)))</formula>
    </cfRule>
    <cfRule type="containsText" dxfId="26" priority="88" operator="containsText" text="oui">
      <formula>NOT(ISERROR(SEARCH("oui",D29)))</formula>
    </cfRule>
    <cfRule type="containsText" dxfId="25" priority="89" operator="containsText" text="Sélectionnez votre réponse">
      <formula>NOT(ISERROR(SEARCH("Sélectionnez votre réponse",D29)))</formula>
    </cfRule>
  </conditionalFormatting>
  <conditionalFormatting sqref="D29">
    <cfRule type="containsText" dxfId="24" priority="86" operator="containsText" text="NSP">
      <formula>NOT(ISERROR(SEARCH("NSP",D29)))</formula>
    </cfRule>
  </conditionalFormatting>
  <conditionalFormatting sqref="D31">
    <cfRule type="containsText" dxfId="23" priority="83" operator="containsText" text="non">
      <formula>NOT(ISERROR(SEARCH("non",D31)))</formula>
    </cfRule>
    <cfRule type="containsText" dxfId="22" priority="84" operator="containsText" text="oui">
      <formula>NOT(ISERROR(SEARCH("oui",D31)))</formula>
    </cfRule>
    <cfRule type="containsText" dxfId="21" priority="85" operator="containsText" text="Sélectionnez votre réponse">
      <formula>NOT(ISERROR(SEARCH("Sélectionnez votre réponse",D31)))</formula>
    </cfRule>
  </conditionalFormatting>
  <conditionalFormatting sqref="D31">
    <cfRule type="containsText" dxfId="20" priority="82" operator="containsText" text="NSP">
      <formula>NOT(ISERROR(SEARCH("NSP",D31)))</formula>
    </cfRule>
  </conditionalFormatting>
  <conditionalFormatting sqref="D33">
    <cfRule type="containsText" dxfId="19" priority="79" operator="containsText" text="non">
      <formula>NOT(ISERROR(SEARCH("non",D33)))</formula>
    </cfRule>
    <cfRule type="containsText" dxfId="18" priority="80" operator="containsText" text="oui">
      <formula>NOT(ISERROR(SEARCH("oui",D33)))</formula>
    </cfRule>
    <cfRule type="containsText" dxfId="17" priority="81" operator="containsText" text="Sélectionnez votre réponse">
      <formula>NOT(ISERROR(SEARCH("Sélectionnez votre réponse",D33)))</formula>
    </cfRule>
  </conditionalFormatting>
  <conditionalFormatting sqref="D33">
    <cfRule type="containsText" dxfId="16" priority="78" operator="containsText" text="NSP">
      <formula>NOT(ISERROR(SEARCH("NSP",D33)))</formula>
    </cfRule>
  </conditionalFormatting>
  <conditionalFormatting sqref="D35">
    <cfRule type="containsText" dxfId="15" priority="75" operator="containsText" text="non">
      <formula>NOT(ISERROR(SEARCH("non",D35)))</formula>
    </cfRule>
    <cfRule type="containsText" dxfId="14" priority="76" operator="containsText" text="oui">
      <formula>NOT(ISERROR(SEARCH("oui",D35)))</formula>
    </cfRule>
    <cfRule type="containsText" dxfId="13" priority="77" operator="containsText" text="Sélectionnez votre réponse">
      <formula>NOT(ISERROR(SEARCH("Sélectionnez votre réponse",D35)))</formula>
    </cfRule>
  </conditionalFormatting>
  <conditionalFormatting sqref="D35">
    <cfRule type="containsText" dxfId="12" priority="74" operator="containsText" text="NSP">
      <formula>NOT(ISERROR(SEARCH("NSP",D35)))</formula>
    </cfRule>
  </conditionalFormatting>
  <conditionalFormatting sqref="D37">
    <cfRule type="containsText" dxfId="11" priority="71" operator="containsText" text="non">
      <formula>NOT(ISERROR(SEARCH("non",D37)))</formula>
    </cfRule>
    <cfRule type="containsText" dxfId="10" priority="72" operator="containsText" text="oui">
      <formula>NOT(ISERROR(SEARCH("oui",D37)))</formula>
    </cfRule>
    <cfRule type="containsText" dxfId="9" priority="73" operator="containsText" text="Sélectionnez votre réponse">
      <formula>NOT(ISERROR(SEARCH("Sélectionnez votre réponse",D37)))</formula>
    </cfRule>
  </conditionalFormatting>
  <conditionalFormatting sqref="D37">
    <cfRule type="containsText" dxfId="8" priority="70" operator="containsText" text="NSP">
      <formula>NOT(ISERROR(SEARCH("NSP",D37)))</formula>
    </cfRule>
  </conditionalFormatting>
  <conditionalFormatting sqref="F33:H33">
    <cfRule type="containsText" dxfId="7" priority="62" operator="containsText" text="Web/digital">
      <formula>NOT(ISERROR(SEARCH("Web/digital",F33)))</formula>
    </cfRule>
    <cfRule type="containsText" dxfId="6" priority="63" operator="containsText" text="PLV/stand">
      <formula>NOT(ISERROR(SEARCH("PLV/stand",F33)))</formula>
    </cfRule>
    <cfRule type="containsText" dxfId="5" priority="64" operator="containsText" text="Affichage">
      <formula>NOT(ISERROR(SEARCH("Affichage",F33)))</formula>
    </cfRule>
    <cfRule type="containsText" dxfId="4" priority="65" operator="containsText" text="Presse écrite">
      <formula>NOT(ISERROR(SEARCH("Presse écrite",F33)))</formula>
    </cfRule>
    <cfRule type="containsText" dxfId="3" priority="66" operator="containsText" text="Radio">
      <formula>NOT(ISERROR(SEARCH("Radio",F33)))</formula>
    </cfRule>
    <cfRule type="containsText" dxfId="2" priority="67" operator="containsText" text="Cinéma">
      <formula>NOT(ISERROR(SEARCH("Cinéma",F33)))</formula>
    </cfRule>
    <cfRule type="containsText" dxfId="1" priority="68" operator="containsText" text="Télévision">
      <formula>NOT(ISERROR(SEARCH("Télévision",F33)))</formula>
    </cfRule>
    <cfRule type="containsText" dxfId="0" priority="69" operator="containsText" text="Sélectionnez votre choix">
      <formula>NOT(ISERROR(SEARCH("Sélectionnez votre choix",F33)))</formula>
    </cfRule>
  </conditionalFormatting>
  <dataValidations count="4">
    <dataValidation type="list" allowBlank="1" showInputMessage="1" showErrorMessage="1" sqref="F9:I9" xr:uid="{C0E40E2B-AEDC-45E1-B627-4419BCA3004D}">
      <formula1>"Sélectionnez votre choix, Communication Commerciale, Communication Corporate, Communication Interne"</formula1>
    </dataValidation>
    <dataValidation type="list" allowBlank="1" showInputMessage="1" showErrorMessage="1" sqref="F33:I33" xr:uid="{7E7BCBC4-6F64-4F81-94CF-69B092E0DFA9}">
      <formula1>"Sélectionnez votre choix, Télévision, Cinéma, Radio,Presse écrite, Affichage, PLV/stand, Web/digital"</formula1>
    </dataValidation>
    <dataValidation type="list" allowBlank="1" showInputMessage="1" showErrorMessage="1" sqref="I14 I18" xr:uid="{F6B3C5B2-FC50-45FF-A5C7-31C4F727AC7E}">
      <formula1>"Oui / Non, Oui, Non"</formula1>
    </dataValidation>
    <dataValidation type="list" allowBlank="1" showInputMessage="1" showErrorMessage="1" sqref="D14 H14 H18 D25 D27 D29 D31 D33 D35 D37" xr:uid="{20982D49-9361-4B7A-9E91-F872C4F13989}">
      <formula1>"Sélectionnez votre réponse, Oui, Non"</formula1>
    </dataValidation>
  </dataValidations>
  <pageMargins left="0.7" right="0.7" top="0.75" bottom="0.75" header="0.3" footer="0.3"/>
  <pageSetup paperSize="9" orientation="portrait" r:id="rId1"/>
  <headerFooter>
    <oddHeader xml:space="preserve">&amp;L&amp;10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F03D4-BB68-4FB0-B74C-5AE2B26A625D}">
  <sheetPr codeName="Feuil2"/>
  <dimension ref="A1:J281"/>
  <sheetViews>
    <sheetView showWhiteSpace="0" view="pageLayout" zoomScaleNormal="90" zoomScaleSheetLayoutView="50" workbookViewId="0">
      <selection activeCell="B4" sqref="B4:H5"/>
    </sheetView>
  </sheetViews>
  <sheetFormatPr baseColWidth="10" defaultColWidth="11.453125" defaultRowHeight="14.5" x14ac:dyDescent="0.35"/>
  <cols>
    <col min="1" max="1" width="2.81640625" style="1" customWidth="1"/>
    <col min="2" max="7" width="11.453125" style="1" customWidth="1"/>
    <col min="8" max="8" width="11.453125" style="60" customWidth="1"/>
    <col min="9" max="9" width="2.81640625" style="1" customWidth="1"/>
    <col min="10" max="10" width="11.453125" style="1" customWidth="1"/>
    <col min="11" max="16384" width="11.453125" style="1"/>
  </cols>
  <sheetData>
    <row r="1" spans="1:8" ht="12.75" customHeight="1" x14ac:dyDescent="0.35">
      <c r="B1" s="147" t="s">
        <v>176</v>
      </c>
      <c r="C1" s="147"/>
      <c r="D1" s="147"/>
      <c r="E1" s="147"/>
      <c r="F1" s="147"/>
      <c r="G1" s="147"/>
      <c r="H1" s="147"/>
    </row>
    <row r="2" spans="1:8" ht="12.75" customHeight="1" x14ac:dyDescent="0.35">
      <c r="B2" s="147"/>
      <c r="C2" s="147"/>
      <c r="D2" s="147"/>
      <c r="E2" s="147"/>
      <c r="F2" s="147"/>
      <c r="G2" s="147"/>
      <c r="H2" s="147"/>
    </row>
    <row r="3" spans="1:8" ht="12.75" customHeight="1" x14ac:dyDescent="0.35">
      <c r="B3" s="150" t="s">
        <v>177</v>
      </c>
      <c r="C3" s="150"/>
      <c r="D3" s="150"/>
      <c r="E3" s="150"/>
      <c r="F3" s="150"/>
      <c r="G3" s="150"/>
      <c r="H3" s="150"/>
    </row>
    <row r="4" spans="1:8" ht="12.75" customHeight="1" x14ac:dyDescent="0.35">
      <c r="B4" s="275" t="s">
        <v>204</v>
      </c>
      <c r="C4" s="275"/>
      <c r="D4" s="275"/>
      <c r="E4" s="275"/>
      <c r="F4" s="275"/>
      <c r="G4" s="275"/>
      <c r="H4" s="275"/>
    </row>
    <row r="5" spans="1:8" ht="27" customHeight="1" thickBot="1" x14ac:dyDescent="0.4">
      <c r="B5" s="276" t="s">
        <v>205</v>
      </c>
      <c r="C5" s="276"/>
      <c r="D5" s="276"/>
      <c r="E5" s="276"/>
      <c r="F5" s="276"/>
      <c r="G5" s="276"/>
      <c r="H5" s="276"/>
    </row>
    <row r="6" spans="1:8" ht="15" customHeight="1" x14ac:dyDescent="0.35">
      <c r="A6" s="254" t="s">
        <v>171</v>
      </c>
      <c r="B6" s="197" t="s">
        <v>139</v>
      </c>
      <c r="C6" s="197"/>
      <c r="D6" s="197"/>
      <c r="E6" s="197"/>
      <c r="F6" s="197"/>
      <c r="G6" s="197"/>
      <c r="H6" s="198"/>
    </row>
    <row r="7" spans="1:8" ht="15" customHeight="1" thickBot="1" x14ac:dyDescent="0.4">
      <c r="A7" s="255"/>
      <c r="B7" s="199"/>
      <c r="C7" s="199"/>
      <c r="D7" s="199"/>
      <c r="E7" s="199"/>
      <c r="F7" s="199"/>
      <c r="G7" s="199"/>
      <c r="H7" s="200"/>
    </row>
    <row r="8" spans="1:8" ht="15.75" customHeight="1" x14ac:dyDescent="0.35">
      <c r="B8" s="30"/>
      <c r="C8" s="30"/>
      <c r="D8" s="30"/>
      <c r="E8" s="30"/>
      <c r="F8" s="30"/>
      <c r="G8" s="30"/>
      <c r="H8" s="30"/>
    </row>
    <row r="9" spans="1:8" ht="15.75" customHeight="1" x14ac:dyDescent="0.35">
      <c r="B9" s="230" t="s">
        <v>178</v>
      </c>
      <c r="C9" s="231"/>
      <c r="D9" s="231"/>
      <c r="E9" s="232"/>
      <c r="F9" s="214" t="s">
        <v>0</v>
      </c>
      <c r="G9" s="215"/>
      <c r="H9" s="216"/>
    </row>
    <row r="10" spans="1:8" ht="15.75" customHeight="1" x14ac:dyDescent="0.35">
      <c r="B10" s="230" t="s">
        <v>179</v>
      </c>
      <c r="C10" s="231"/>
      <c r="D10" s="231"/>
      <c r="E10" s="231"/>
      <c r="F10" s="225" t="s">
        <v>96</v>
      </c>
      <c r="G10" s="226"/>
      <c r="H10" s="227"/>
    </row>
    <row r="11" spans="1:8" ht="9" customHeight="1" x14ac:dyDescent="0.35">
      <c r="B11" s="36"/>
      <c r="C11" s="9"/>
      <c r="D11" s="9"/>
      <c r="E11" s="9"/>
      <c r="F11" s="9"/>
      <c r="G11" s="9"/>
      <c r="H11" s="52"/>
    </row>
    <row r="12" spans="1:8" x14ac:dyDescent="0.35">
      <c r="B12" s="36"/>
      <c r="C12" s="9"/>
      <c r="D12" s="77"/>
      <c r="E12" s="78" t="s">
        <v>94</v>
      </c>
      <c r="F12" s="77"/>
      <c r="G12" s="9"/>
      <c r="H12" s="52"/>
    </row>
    <row r="13" spans="1:8" ht="7.4" customHeight="1" x14ac:dyDescent="0.35">
      <c r="B13" s="36"/>
      <c r="C13" s="9"/>
      <c r="D13" s="9"/>
      <c r="E13" s="9"/>
      <c r="F13" s="9"/>
      <c r="G13" s="9"/>
      <c r="H13" s="52"/>
    </row>
    <row r="14" spans="1:8" ht="27.75" customHeight="1" x14ac:dyDescent="0.35">
      <c r="B14" s="217" t="s">
        <v>104</v>
      </c>
      <c r="C14" s="218"/>
      <c r="D14" s="64" t="s">
        <v>144</v>
      </c>
      <c r="E14" s="9"/>
      <c r="F14" s="219" t="s">
        <v>95</v>
      </c>
      <c r="G14" s="219"/>
      <c r="H14" s="64" t="s">
        <v>144</v>
      </c>
    </row>
    <row r="15" spans="1:8" ht="7.4" customHeight="1" x14ac:dyDescent="0.35">
      <c r="B15" s="37"/>
      <c r="C15" s="20"/>
      <c r="D15" s="4"/>
      <c r="E15" s="9"/>
      <c r="F15" s="4"/>
      <c r="G15" s="4"/>
      <c r="H15" s="53"/>
    </row>
    <row r="16" spans="1:8" ht="30" customHeight="1" x14ac:dyDescent="0.35">
      <c r="B16" s="228" t="s">
        <v>133</v>
      </c>
      <c r="C16" s="229"/>
      <c r="D16" s="229"/>
      <c r="E16" s="9"/>
      <c r="F16" s="229" t="s">
        <v>133</v>
      </c>
      <c r="G16" s="229"/>
      <c r="H16" s="233"/>
    </row>
    <row r="17" spans="2:8" ht="15" customHeight="1" x14ac:dyDescent="0.35">
      <c r="B17" s="212" t="s">
        <v>93</v>
      </c>
      <c r="C17" s="213"/>
      <c r="D17" s="213"/>
      <c r="E17" s="9"/>
      <c r="F17" s="234" t="s">
        <v>97</v>
      </c>
      <c r="G17" s="234"/>
      <c r="H17" s="53"/>
    </row>
    <row r="18" spans="2:8" ht="27.75" customHeight="1" x14ac:dyDescent="0.35">
      <c r="B18" s="220"/>
      <c r="C18" s="221"/>
      <c r="D18" s="222"/>
      <c r="E18" s="9"/>
      <c r="F18" s="234"/>
      <c r="G18" s="234"/>
      <c r="H18" s="64" t="s">
        <v>144</v>
      </c>
    </row>
    <row r="19" spans="2:8" ht="7.4" customHeight="1" x14ac:dyDescent="0.35">
      <c r="B19" s="38"/>
      <c r="C19" s="21"/>
      <c r="D19" s="21"/>
      <c r="E19" s="9"/>
      <c r="F19" s="4"/>
      <c r="G19" s="4"/>
      <c r="H19" s="53"/>
    </row>
    <row r="20" spans="2:8" ht="15" customHeight="1" x14ac:dyDescent="0.35">
      <c r="B20" s="212" t="s">
        <v>98</v>
      </c>
      <c r="C20" s="213"/>
      <c r="D20" s="213"/>
      <c r="E20" s="9"/>
      <c r="F20" s="4" t="s">
        <v>99</v>
      </c>
      <c r="G20" s="4"/>
      <c r="H20" s="53"/>
    </row>
    <row r="21" spans="2:8" ht="15" customHeight="1" x14ac:dyDescent="0.35">
      <c r="B21" s="220"/>
      <c r="C21" s="221"/>
      <c r="D21" s="222"/>
      <c r="E21" s="9"/>
      <c r="F21" s="220"/>
      <c r="G21" s="221"/>
      <c r="H21" s="222"/>
    </row>
    <row r="22" spans="2:8" ht="15" customHeight="1" x14ac:dyDescent="0.35">
      <c r="B22" s="38"/>
      <c r="C22" s="21"/>
      <c r="D22" s="21"/>
      <c r="E22" s="9"/>
      <c r="F22" s="4"/>
      <c r="G22" s="4"/>
      <c r="H22" s="53"/>
    </row>
    <row r="23" spans="2:8" ht="15" customHeight="1" x14ac:dyDescent="0.35">
      <c r="B23" s="212" t="s">
        <v>103</v>
      </c>
      <c r="C23" s="213"/>
      <c r="D23" s="213"/>
      <c r="E23" s="3"/>
      <c r="F23" s="22" t="s">
        <v>100</v>
      </c>
      <c r="G23" s="19"/>
      <c r="H23" s="53"/>
    </row>
    <row r="24" spans="2:8" ht="7.4" customHeight="1" x14ac:dyDescent="0.35">
      <c r="B24" s="39"/>
      <c r="C24" s="25"/>
      <c r="D24" s="25"/>
      <c r="E24" s="3"/>
      <c r="F24" s="22"/>
      <c r="G24" s="19"/>
      <c r="H24" s="53"/>
    </row>
    <row r="25" spans="2:8" ht="25.5" customHeight="1" x14ac:dyDescent="0.35">
      <c r="B25" s="223" t="s">
        <v>117</v>
      </c>
      <c r="C25" s="224"/>
      <c r="D25" s="64" t="s">
        <v>144</v>
      </c>
      <c r="E25" s="3"/>
      <c r="F25" s="220"/>
      <c r="G25" s="221"/>
      <c r="H25" s="222"/>
    </row>
    <row r="26" spans="2:8" ht="7.4" customHeight="1" x14ac:dyDescent="0.35">
      <c r="B26" s="61"/>
      <c r="C26" s="19"/>
      <c r="D26" s="19"/>
      <c r="E26" s="3"/>
      <c r="F26" s="23"/>
      <c r="G26" s="23"/>
      <c r="H26" s="54"/>
    </row>
    <row r="27" spans="2:8" ht="25.5" customHeight="1" x14ac:dyDescent="0.35">
      <c r="B27" s="223" t="s">
        <v>118</v>
      </c>
      <c r="C27" s="224"/>
      <c r="D27" s="64" t="s">
        <v>144</v>
      </c>
      <c r="E27" s="3"/>
      <c r="F27" s="22" t="s">
        <v>101</v>
      </c>
      <c r="G27" s="19"/>
      <c r="H27" s="55"/>
    </row>
    <row r="28" spans="2:8" ht="7.4" customHeight="1" x14ac:dyDescent="0.35">
      <c r="B28" s="61"/>
      <c r="C28" s="19"/>
      <c r="D28" s="24"/>
      <c r="E28" s="3"/>
      <c r="F28" s="19"/>
      <c r="G28" s="19"/>
      <c r="H28" s="55"/>
    </row>
    <row r="29" spans="2:8" ht="25.5" customHeight="1" x14ac:dyDescent="0.35">
      <c r="B29" s="223" t="s">
        <v>119</v>
      </c>
      <c r="C29" s="224"/>
      <c r="D29" s="64" t="s">
        <v>144</v>
      </c>
      <c r="E29" s="3"/>
      <c r="F29" s="220"/>
      <c r="G29" s="221"/>
      <c r="H29" s="222"/>
    </row>
    <row r="30" spans="2:8" ht="7.4" customHeight="1" x14ac:dyDescent="0.35">
      <c r="B30" s="61"/>
      <c r="C30" s="19"/>
      <c r="D30" s="24"/>
      <c r="E30" s="3"/>
      <c r="F30" s="19"/>
      <c r="G30" s="19"/>
      <c r="H30" s="55"/>
    </row>
    <row r="31" spans="2:8" ht="25.5" customHeight="1" x14ac:dyDescent="0.35">
      <c r="B31" s="223" t="s">
        <v>120</v>
      </c>
      <c r="C31" s="224"/>
      <c r="D31" s="64" t="s">
        <v>144</v>
      </c>
      <c r="E31" s="3"/>
      <c r="F31" s="22" t="s">
        <v>102</v>
      </c>
      <c r="G31" s="19"/>
      <c r="H31" s="55"/>
    </row>
    <row r="32" spans="2:8" ht="7.4" customHeight="1" x14ac:dyDescent="0.35">
      <c r="B32" s="61"/>
      <c r="C32" s="19"/>
      <c r="D32" s="24"/>
      <c r="E32" s="3"/>
      <c r="F32" s="19"/>
      <c r="G32" s="19"/>
      <c r="H32" s="55"/>
    </row>
    <row r="33" spans="1:10" ht="25.5" customHeight="1" x14ac:dyDescent="0.35">
      <c r="B33" s="223" t="s">
        <v>92</v>
      </c>
      <c r="C33" s="224"/>
      <c r="D33" s="64" t="s">
        <v>144</v>
      </c>
      <c r="E33" s="3"/>
      <c r="F33" s="235" t="s">
        <v>0</v>
      </c>
      <c r="G33" s="236"/>
      <c r="H33" s="237"/>
    </row>
    <row r="34" spans="1:10" ht="7.4" customHeight="1" x14ac:dyDescent="0.35">
      <c r="B34" s="61"/>
      <c r="C34" s="19"/>
      <c r="D34" s="24"/>
      <c r="E34" s="3"/>
      <c r="F34" s="19"/>
      <c r="G34" s="19"/>
      <c r="H34" s="55"/>
    </row>
    <row r="35" spans="1:10" ht="25.5" customHeight="1" x14ac:dyDescent="0.35">
      <c r="B35" s="223" t="s">
        <v>111</v>
      </c>
      <c r="C35" s="224"/>
      <c r="D35" s="64" t="s">
        <v>144</v>
      </c>
      <c r="E35" s="3"/>
      <c r="F35" s="19"/>
      <c r="G35" s="19"/>
      <c r="H35" s="55"/>
    </row>
    <row r="36" spans="1:10" ht="7.4" customHeight="1" x14ac:dyDescent="0.35">
      <c r="B36" s="61"/>
      <c r="C36" s="19"/>
      <c r="D36" s="24"/>
      <c r="E36" s="3"/>
      <c r="F36" s="19"/>
      <c r="G36" s="19"/>
      <c r="H36" s="55"/>
    </row>
    <row r="37" spans="1:10" ht="25.5" customHeight="1" x14ac:dyDescent="0.35">
      <c r="B37" s="223" t="s">
        <v>121</v>
      </c>
      <c r="C37" s="224"/>
      <c r="D37" s="64" t="s">
        <v>144</v>
      </c>
      <c r="E37" s="3"/>
      <c r="F37" s="19"/>
      <c r="G37" s="19"/>
      <c r="H37" s="55"/>
    </row>
    <row r="38" spans="1:10" x14ac:dyDescent="0.35">
      <c r="B38" s="36"/>
      <c r="C38" s="9"/>
      <c r="D38" s="9"/>
      <c r="E38" s="9"/>
      <c r="F38" s="9"/>
      <c r="G38" s="9"/>
      <c r="H38" s="52"/>
    </row>
    <row r="39" spans="1:10" ht="12.75" customHeight="1" thickBot="1" x14ac:dyDescent="0.4">
      <c r="B39" s="106"/>
      <c r="C39" s="107"/>
      <c r="D39" s="107"/>
      <c r="E39" s="107"/>
      <c r="F39" s="107"/>
      <c r="G39" s="107"/>
      <c r="H39" s="108"/>
    </row>
    <row r="40" spans="1:10" ht="15" customHeight="1" x14ac:dyDescent="0.35">
      <c r="A40" s="254" t="s">
        <v>172</v>
      </c>
      <c r="B40" s="197" t="s">
        <v>140</v>
      </c>
      <c r="C40" s="197"/>
      <c r="D40" s="197"/>
      <c r="E40" s="197"/>
      <c r="F40" s="198"/>
      <c r="G40" s="259" t="s">
        <v>148</v>
      </c>
      <c r="H40" s="267"/>
    </row>
    <row r="41" spans="1:10" ht="15" customHeight="1" thickBot="1" x14ac:dyDescent="0.4">
      <c r="A41" s="255"/>
      <c r="B41" s="199"/>
      <c r="C41" s="199"/>
      <c r="D41" s="199"/>
      <c r="E41" s="199"/>
      <c r="F41" s="200"/>
      <c r="G41" s="261">
        <f>1-((IF(COUNTA($D$44:$G$45)=0,1,0)+IF(COUNTA($D$47:$G$54)=0,1,0)+COUNTIF($H$57:$H$58,"*Sélectionnez votre réponse*")+COUNTIF($H$61:$H$63,"*Sélectionnez votre réponse*")+COUNTIF($H$67,"*Sélectionnez votre réponse*")+COUNTIF($H$69,"*Sélectionnez votre réponse*")+COUNTIF($H$73,"*Sélectionnez votre réponse*"))/10)</f>
        <v>0</v>
      </c>
      <c r="H41" s="268"/>
    </row>
    <row r="42" spans="1:10" ht="26.25" customHeight="1" x14ac:dyDescent="0.35">
      <c r="B42" s="42" t="s">
        <v>147</v>
      </c>
      <c r="C42" s="9"/>
      <c r="D42" s="9"/>
      <c r="E42" s="9"/>
      <c r="F42" s="9"/>
      <c r="G42" s="9"/>
      <c r="H42" s="58"/>
    </row>
    <row r="43" spans="1:10" ht="26.25" customHeight="1" x14ac:dyDescent="0.35">
      <c r="B43" s="36"/>
      <c r="C43" s="9"/>
      <c r="D43" s="5" t="s">
        <v>12</v>
      </c>
      <c r="E43" s="5" t="s">
        <v>11</v>
      </c>
      <c r="F43" s="5" t="s">
        <v>9</v>
      </c>
      <c r="G43" s="5" t="s">
        <v>10</v>
      </c>
      <c r="H43" s="58"/>
    </row>
    <row r="44" spans="1:10" ht="26.25" customHeight="1" x14ac:dyDescent="0.35">
      <c r="B44" s="205" t="s">
        <v>1</v>
      </c>
      <c r="C44" s="206"/>
      <c r="D44" s="7"/>
      <c r="E44" s="7"/>
      <c r="F44" s="7"/>
      <c r="G44" s="7"/>
      <c r="H44" s="58"/>
      <c r="J44" s="76"/>
    </row>
    <row r="45" spans="1:10" s="6" customFormat="1" ht="26.25" customHeight="1" x14ac:dyDescent="0.35">
      <c r="B45" s="205" t="s">
        <v>2</v>
      </c>
      <c r="C45" s="206"/>
      <c r="D45" s="7"/>
      <c r="E45" s="7"/>
      <c r="F45" s="7"/>
      <c r="G45" s="7"/>
      <c r="H45" s="58"/>
    </row>
    <row r="46" spans="1:10" s="6" customFormat="1" ht="26.25" hidden="1" customHeight="1" x14ac:dyDescent="0.35">
      <c r="B46" s="109"/>
      <c r="C46" s="110" t="s">
        <v>201</v>
      </c>
      <c r="D46" s="7">
        <f>D44+D45</f>
        <v>0</v>
      </c>
      <c r="E46" s="7">
        <f>E44+E45</f>
        <v>0</v>
      </c>
      <c r="F46" s="7">
        <f>F44+F45</f>
        <v>0</v>
      </c>
      <c r="G46" s="7">
        <f>G44+G45</f>
        <v>0</v>
      </c>
      <c r="H46" s="58"/>
    </row>
    <row r="47" spans="1:10" s="6" customFormat="1" ht="26.25" customHeight="1" x14ac:dyDescent="0.35">
      <c r="B47" s="205" t="s">
        <v>8</v>
      </c>
      <c r="C47" s="206"/>
      <c r="D47" s="7"/>
      <c r="E47" s="7"/>
      <c r="F47" s="7"/>
      <c r="G47" s="7"/>
      <c r="H47" s="58"/>
    </row>
    <row r="48" spans="1:10" s="6" customFormat="1" ht="26.25" customHeight="1" x14ac:dyDescent="0.35">
      <c r="B48" s="189" t="s">
        <v>3</v>
      </c>
      <c r="C48" s="190"/>
      <c r="D48" s="7"/>
      <c r="E48" s="7"/>
      <c r="F48" s="7"/>
      <c r="G48" s="7"/>
      <c r="H48" s="58"/>
    </row>
    <row r="49" spans="2:8" s="6" customFormat="1" ht="26.25" customHeight="1" x14ac:dyDescent="0.35">
      <c r="B49" s="189" t="s">
        <v>87</v>
      </c>
      <c r="C49" s="190"/>
      <c r="D49" s="7"/>
      <c r="E49" s="7"/>
      <c r="F49" s="7"/>
      <c r="G49" s="7"/>
      <c r="H49" s="58"/>
    </row>
    <row r="50" spans="2:8" s="6" customFormat="1" ht="26.25" customHeight="1" x14ac:dyDescent="0.35">
      <c r="B50" s="189" t="s">
        <v>88</v>
      </c>
      <c r="C50" s="190"/>
      <c r="D50" s="7"/>
      <c r="E50" s="7"/>
      <c r="F50" s="7"/>
      <c r="G50" s="7"/>
      <c r="H50" s="58"/>
    </row>
    <row r="51" spans="2:8" s="6" customFormat="1" ht="26.25" customHeight="1" x14ac:dyDescent="0.35">
      <c r="B51" s="189" t="s">
        <v>4</v>
      </c>
      <c r="C51" s="190"/>
      <c r="D51" s="7"/>
      <c r="E51" s="7"/>
      <c r="F51" s="7"/>
      <c r="G51" s="7"/>
      <c r="H51" s="58"/>
    </row>
    <row r="52" spans="2:8" s="6" customFormat="1" ht="26.25" customHeight="1" x14ac:dyDescent="0.35">
      <c r="B52" s="189" t="s">
        <v>5</v>
      </c>
      <c r="C52" s="190"/>
      <c r="D52" s="7"/>
      <c r="E52" s="7"/>
      <c r="F52" s="7"/>
      <c r="G52" s="7"/>
      <c r="H52" s="58"/>
    </row>
    <row r="53" spans="2:8" s="6" customFormat="1" ht="26.25" customHeight="1" x14ac:dyDescent="0.35">
      <c r="B53" s="189" t="s">
        <v>6</v>
      </c>
      <c r="C53" s="190"/>
      <c r="D53" s="7"/>
      <c r="E53" s="7"/>
      <c r="F53" s="7"/>
      <c r="G53" s="7"/>
      <c r="H53" s="58"/>
    </row>
    <row r="54" spans="2:8" ht="26.25" customHeight="1" x14ac:dyDescent="0.35">
      <c r="B54" s="189" t="s">
        <v>7</v>
      </c>
      <c r="C54" s="190"/>
      <c r="D54" s="7"/>
      <c r="E54" s="7"/>
      <c r="F54" s="7"/>
      <c r="G54" s="7"/>
      <c r="H54" s="58"/>
    </row>
    <row r="55" spans="2:8" ht="15" customHeight="1" x14ac:dyDescent="0.35">
      <c r="B55" s="43"/>
      <c r="C55" s="34"/>
      <c r="D55" s="34"/>
      <c r="E55" s="34"/>
      <c r="F55" s="34"/>
      <c r="G55" s="34"/>
      <c r="H55" s="44"/>
    </row>
    <row r="56" spans="2:8" ht="15" customHeight="1" x14ac:dyDescent="0.35">
      <c r="B56" s="42" t="s">
        <v>146</v>
      </c>
      <c r="C56" s="13"/>
      <c r="D56" s="9"/>
      <c r="E56" s="13"/>
      <c r="F56" s="9"/>
      <c r="G56" s="9"/>
      <c r="H56" s="52"/>
    </row>
    <row r="57" spans="2:8" ht="27.75" customHeight="1" x14ac:dyDescent="0.35">
      <c r="B57" s="13"/>
      <c r="C57" s="13"/>
      <c r="D57" s="13"/>
      <c r="E57" s="80"/>
      <c r="F57" s="201" t="s">
        <v>1</v>
      </c>
      <c r="G57" s="201"/>
      <c r="H57" s="79" t="s">
        <v>144</v>
      </c>
    </row>
    <row r="58" spans="2:8" ht="27.75" customHeight="1" x14ac:dyDescent="0.35">
      <c r="B58" s="13"/>
      <c r="C58" s="13"/>
      <c r="D58" s="13"/>
      <c r="E58" s="80"/>
      <c r="F58" s="201" t="s">
        <v>2</v>
      </c>
      <c r="G58" s="201"/>
      <c r="H58" s="79" t="s">
        <v>144</v>
      </c>
    </row>
    <row r="59" spans="2:8" ht="15" customHeight="1" x14ac:dyDescent="0.35">
      <c r="B59" s="210"/>
      <c r="C59" s="211"/>
      <c r="D59" s="13"/>
      <c r="E59" s="13"/>
      <c r="F59" s="9"/>
      <c r="G59" s="9"/>
      <c r="H59" s="52"/>
    </row>
    <row r="60" spans="2:8" ht="15" customHeight="1" x14ac:dyDescent="0.35">
      <c r="B60" s="42" t="s">
        <v>112</v>
      </c>
      <c r="C60" s="8"/>
      <c r="D60" s="13"/>
      <c r="E60" s="13"/>
      <c r="F60" s="9"/>
      <c r="G60" s="9"/>
      <c r="H60" s="52"/>
    </row>
    <row r="61" spans="2:8" ht="27.75" customHeight="1" x14ac:dyDescent="0.35">
      <c r="B61" s="62"/>
      <c r="C61" s="63"/>
      <c r="D61" s="63"/>
      <c r="E61" s="83"/>
      <c r="F61" s="81"/>
      <c r="G61" s="84" t="s">
        <v>185</v>
      </c>
      <c r="H61" s="64" t="s">
        <v>144</v>
      </c>
    </row>
    <row r="62" spans="2:8" ht="27.75" customHeight="1" x14ac:dyDescent="0.35">
      <c r="B62" s="62"/>
      <c r="C62" s="63"/>
      <c r="D62" s="63"/>
      <c r="E62" s="82"/>
      <c r="F62" s="82"/>
      <c r="G62" s="83" t="s">
        <v>113</v>
      </c>
      <c r="H62" s="79" t="s">
        <v>144</v>
      </c>
    </row>
    <row r="63" spans="2:8" ht="27.75" customHeight="1" x14ac:dyDescent="0.35">
      <c r="B63" s="62"/>
      <c r="C63" s="63"/>
      <c r="D63" s="63"/>
      <c r="E63" s="82"/>
      <c r="F63" s="82"/>
      <c r="G63" s="83" t="s">
        <v>114</v>
      </c>
      <c r="H63" s="79" t="s">
        <v>144</v>
      </c>
    </row>
    <row r="64" spans="2:8" ht="15" customHeight="1" x14ac:dyDescent="0.35">
      <c r="B64" s="210"/>
      <c r="C64" s="211"/>
      <c r="D64" s="13"/>
      <c r="E64" s="13"/>
      <c r="F64" s="9"/>
      <c r="G64" s="9"/>
      <c r="H64" s="52"/>
    </row>
    <row r="65" spans="1:8" ht="15" customHeight="1" x14ac:dyDescent="0.35">
      <c r="B65" s="42" t="s">
        <v>145</v>
      </c>
      <c r="C65" s="9"/>
      <c r="D65" s="9"/>
      <c r="E65" s="9"/>
      <c r="F65" s="9"/>
      <c r="G65" s="9"/>
      <c r="H65" s="52"/>
    </row>
    <row r="66" spans="1:8" ht="15" customHeight="1" x14ac:dyDescent="0.35">
      <c r="B66" s="42"/>
      <c r="C66" s="10"/>
      <c r="D66" s="9"/>
      <c r="E66" s="9"/>
      <c r="F66" s="9"/>
      <c r="G66" s="9"/>
      <c r="H66" s="52"/>
    </row>
    <row r="67" spans="1:8" ht="27.75" customHeight="1" x14ac:dyDescent="0.35">
      <c r="B67" s="42"/>
      <c r="C67" s="10"/>
      <c r="D67" s="9"/>
      <c r="E67" s="51" t="s">
        <v>123</v>
      </c>
      <c r="F67" s="51"/>
      <c r="G67" s="18"/>
      <c r="H67" s="64" t="s">
        <v>144</v>
      </c>
    </row>
    <row r="68" spans="1:8" ht="15" customHeight="1" x14ac:dyDescent="0.35">
      <c r="B68" s="42"/>
      <c r="C68" s="10"/>
      <c r="D68" s="9"/>
      <c r="E68" s="17"/>
      <c r="F68" s="9"/>
      <c r="G68" s="9"/>
      <c r="H68" s="9"/>
    </row>
    <row r="69" spans="1:8" ht="27.75" customHeight="1" x14ac:dyDescent="0.35">
      <c r="B69" s="42"/>
      <c r="C69" s="10"/>
      <c r="D69" s="9"/>
      <c r="E69" s="51" t="s">
        <v>124</v>
      </c>
      <c r="F69" s="51"/>
      <c r="G69" s="18"/>
      <c r="H69" s="64" t="s">
        <v>144</v>
      </c>
    </row>
    <row r="70" spans="1:8" ht="27.75" customHeight="1" x14ac:dyDescent="0.35">
      <c r="B70" s="42"/>
      <c r="C70" s="10"/>
      <c r="D70" s="9"/>
      <c r="E70" s="69" t="s">
        <v>90</v>
      </c>
      <c r="F70" s="263" t="s">
        <v>86</v>
      </c>
      <c r="G70" s="264"/>
      <c r="H70" s="64" t="s">
        <v>144</v>
      </c>
    </row>
    <row r="71" spans="1:8" ht="27.75" customHeight="1" x14ac:dyDescent="0.35">
      <c r="B71" s="42"/>
      <c r="C71" s="10"/>
      <c r="D71" s="9"/>
      <c r="E71" s="17"/>
      <c r="F71" s="265" t="s">
        <v>85</v>
      </c>
      <c r="G71" s="266"/>
      <c r="H71" s="64" t="s">
        <v>144</v>
      </c>
    </row>
    <row r="72" spans="1:8" ht="15" customHeight="1" x14ac:dyDescent="0.35">
      <c r="B72" s="42"/>
      <c r="C72" s="10"/>
      <c r="D72" s="9"/>
      <c r="E72" s="17"/>
      <c r="F72" s="65"/>
      <c r="G72" s="65"/>
      <c r="H72" s="9"/>
    </row>
    <row r="73" spans="1:8" ht="27.75" customHeight="1" x14ac:dyDescent="0.35">
      <c r="B73" s="42"/>
      <c r="C73" s="10"/>
      <c r="D73" s="9"/>
      <c r="E73" s="51" t="s">
        <v>125</v>
      </c>
      <c r="F73" s="66"/>
      <c r="G73" s="67"/>
      <c r="H73" s="64" t="s">
        <v>144</v>
      </c>
    </row>
    <row r="74" spans="1:8" ht="27.75" customHeight="1" x14ac:dyDescent="0.35">
      <c r="B74" s="42"/>
      <c r="C74" s="10"/>
      <c r="D74" s="9"/>
      <c r="E74" s="69" t="s">
        <v>90</v>
      </c>
      <c r="F74" s="263" t="s">
        <v>81</v>
      </c>
      <c r="G74" s="264"/>
      <c r="H74" s="64" t="s">
        <v>144</v>
      </c>
    </row>
    <row r="75" spans="1:8" ht="27.75" customHeight="1" x14ac:dyDescent="0.35">
      <c r="B75" s="42"/>
      <c r="C75" s="10"/>
      <c r="D75" s="9"/>
      <c r="E75" s="17"/>
      <c r="F75" s="265" t="s">
        <v>82</v>
      </c>
      <c r="G75" s="266"/>
      <c r="H75" s="64" t="s">
        <v>144</v>
      </c>
    </row>
    <row r="76" spans="1:8" ht="27.75" customHeight="1" x14ac:dyDescent="0.35">
      <c r="B76" s="42"/>
      <c r="C76" s="10"/>
      <c r="D76" s="9"/>
      <c r="E76" s="17"/>
      <c r="F76" s="265" t="s">
        <v>83</v>
      </c>
      <c r="G76" s="266"/>
      <c r="H76" s="64" t="s">
        <v>144</v>
      </c>
    </row>
    <row r="77" spans="1:8" ht="27.75" customHeight="1" x14ac:dyDescent="0.35">
      <c r="B77" s="36"/>
      <c r="C77" s="10"/>
      <c r="D77" s="9"/>
      <c r="E77" s="9"/>
      <c r="F77" s="265" t="s">
        <v>84</v>
      </c>
      <c r="G77" s="266"/>
      <c r="H77" s="64" t="s">
        <v>144</v>
      </c>
    </row>
    <row r="78" spans="1:8" ht="12.75" customHeight="1" thickBot="1" x14ac:dyDescent="0.4">
      <c r="B78" s="40"/>
      <c r="H78" s="57"/>
    </row>
    <row r="79" spans="1:8" ht="15" customHeight="1" x14ac:dyDescent="0.35">
      <c r="A79" s="254" t="s">
        <v>173</v>
      </c>
      <c r="B79" s="197" t="s">
        <v>134</v>
      </c>
      <c r="C79" s="197"/>
      <c r="D79" s="197"/>
      <c r="E79" s="197"/>
      <c r="F79" s="197"/>
      <c r="G79" s="197"/>
      <c r="H79" s="198"/>
    </row>
    <row r="80" spans="1:8" ht="15" customHeight="1" thickBot="1" x14ac:dyDescent="0.4">
      <c r="A80" s="255"/>
      <c r="B80" s="199"/>
      <c r="C80" s="199"/>
      <c r="D80" s="199"/>
      <c r="E80" s="199"/>
      <c r="F80" s="199"/>
      <c r="G80" s="199"/>
      <c r="H80" s="200"/>
    </row>
    <row r="81" spans="1:8" ht="15" customHeight="1" x14ac:dyDescent="0.35">
      <c r="B81" s="248" t="s">
        <v>153</v>
      </c>
      <c r="C81" s="202"/>
      <c r="D81" s="202"/>
      <c r="E81" s="202"/>
      <c r="F81" s="202"/>
      <c r="G81" s="202"/>
      <c r="H81" s="249"/>
    </row>
    <row r="82" spans="1:8" ht="15" customHeight="1" x14ac:dyDescent="0.35">
      <c r="B82" s="103"/>
      <c r="C82" s="104"/>
      <c r="D82" s="104"/>
      <c r="E82" s="104"/>
      <c r="F82" s="104"/>
      <c r="G82" s="104"/>
      <c r="H82" s="105"/>
    </row>
    <row r="83" spans="1:8" ht="15" customHeight="1" x14ac:dyDescent="0.35">
      <c r="A83" s="238" t="s">
        <v>154</v>
      </c>
      <c r="B83" s="241" t="s">
        <v>150</v>
      </c>
      <c r="C83" s="241"/>
      <c r="D83" s="241"/>
      <c r="E83" s="241"/>
      <c r="F83" s="250"/>
      <c r="G83" s="246" t="s">
        <v>148</v>
      </c>
      <c r="H83" s="245"/>
    </row>
    <row r="84" spans="1:8" ht="15" customHeight="1" x14ac:dyDescent="0.35">
      <c r="A84" s="239"/>
      <c r="B84" s="243"/>
      <c r="C84" s="243"/>
      <c r="D84" s="243"/>
      <c r="E84" s="243"/>
      <c r="F84" s="251"/>
      <c r="G84" s="247">
        <f>1-(COUNTIF(B86:H137,"Sélectionnez votre réponse")/41)</f>
        <v>0</v>
      </c>
      <c r="H84" s="204"/>
    </row>
    <row r="85" spans="1:8" ht="15" customHeight="1" x14ac:dyDescent="0.35">
      <c r="B85" s="248" t="s">
        <v>149</v>
      </c>
      <c r="C85" s="202"/>
      <c r="D85" s="202"/>
      <c r="E85" s="202"/>
      <c r="F85" s="202"/>
      <c r="G85" s="202"/>
      <c r="H85" s="249"/>
    </row>
    <row r="86" spans="1:8" ht="27.75" customHeight="1" x14ac:dyDescent="0.35">
      <c r="B86" s="42" t="s">
        <v>14</v>
      </c>
      <c r="C86" s="9"/>
      <c r="D86" s="9"/>
      <c r="E86" s="9"/>
      <c r="F86" s="9"/>
      <c r="G86" s="9"/>
      <c r="H86" s="52"/>
    </row>
    <row r="87" spans="1:8" ht="27.75" customHeight="1" x14ac:dyDescent="0.35">
      <c r="B87" s="174" t="s">
        <v>141</v>
      </c>
      <c r="C87" s="175"/>
      <c r="D87" s="175"/>
      <c r="E87" s="175"/>
      <c r="F87" s="175"/>
      <c r="G87" s="175"/>
      <c r="H87" s="64" t="s">
        <v>144</v>
      </c>
    </row>
    <row r="88" spans="1:8" ht="27.75" customHeight="1" x14ac:dyDescent="0.35">
      <c r="B88" s="174" t="s">
        <v>13</v>
      </c>
      <c r="C88" s="175"/>
      <c r="D88" s="175"/>
      <c r="E88" s="175"/>
      <c r="F88" s="175"/>
      <c r="G88" s="175"/>
      <c r="H88" s="64" t="s">
        <v>144</v>
      </c>
    </row>
    <row r="89" spans="1:8" ht="27.75" customHeight="1" x14ac:dyDescent="0.35">
      <c r="B89" s="174" t="s">
        <v>142</v>
      </c>
      <c r="C89" s="175"/>
      <c r="D89" s="175"/>
      <c r="E89" s="175"/>
      <c r="F89" s="175"/>
      <c r="G89" s="175"/>
      <c r="H89" s="64" t="s">
        <v>144</v>
      </c>
    </row>
    <row r="90" spans="1:8" ht="27.75" customHeight="1" x14ac:dyDescent="0.35">
      <c r="B90" s="42" t="s">
        <v>19</v>
      </c>
      <c r="C90" s="11"/>
      <c r="D90" s="28"/>
      <c r="E90" s="28"/>
      <c r="F90" s="28"/>
      <c r="G90" s="28"/>
      <c r="H90" s="68"/>
    </row>
    <row r="91" spans="1:8" ht="27.75" customHeight="1" x14ac:dyDescent="0.35">
      <c r="B91" s="45"/>
      <c r="C91" s="28"/>
      <c r="D91" s="28"/>
      <c r="E91" s="28"/>
      <c r="F91" s="28"/>
      <c r="G91" s="98" t="s">
        <v>197</v>
      </c>
      <c r="H91" s="64" t="s">
        <v>144</v>
      </c>
    </row>
    <row r="92" spans="1:8" ht="27.75" customHeight="1" x14ac:dyDescent="0.35">
      <c r="B92" s="45"/>
      <c r="C92" s="28"/>
      <c r="D92" s="28"/>
      <c r="E92" s="28"/>
      <c r="F92" s="28"/>
      <c r="G92" s="98" t="s">
        <v>108</v>
      </c>
      <c r="H92" s="64" t="s">
        <v>144</v>
      </c>
    </row>
    <row r="93" spans="1:8" ht="27.75" customHeight="1" x14ac:dyDescent="0.35">
      <c r="B93" s="45"/>
      <c r="C93" s="28"/>
      <c r="D93" s="28"/>
      <c r="E93" s="28"/>
      <c r="F93" s="28"/>
      <c r="G93" s="98" t="s">
        <v>15</v>
      </c>
      <c r="H93" s="64" t="s">
        <v>144</v>
      </c>
    </row>
    <row r="94" spans="1:8" ht="27.75" customHeight="1" x14ac:dyDescent="0.35">
      <c r="B94" s="45"/>
      <c r="C94" s="28"/>
      <c r="D94" s="28"/>
      <c r="E94" s="28"/>
      <c r="F94" s="28"/>
      <c r="G94" s="26" t="s">
        <v>16</v>
      </c>
      <c r="H94" s="64" t="s">
        <v>144</v>
      </c>
    </row>
    <row r="95" spans="1:8" ht="27.75" customHeight="1" x14ac:dyDescent="0.35">
      <c r="B95" s="45"/>
      <c r="C95" s="28"/>
      <c r="D95" s="28"/>
      <c r="E95" s="28"/>
      <c r="F95" s="28"/>
      <c r="G95" s="26" t="s">
        <v>17</v>
      </c>
      <c r="H95" s="64" t="s">
        <v>144</v>
      </c>
    </row>
    <row r="96" spans="1:8" ht="27.75" customHeight="1" x14ac:dyDescent="0.35">
      <c r="B96" s="45"/>
      <c r="C96" s="28"/>
      <c r="D96" s="28"/>
      <c r="E96" s="28"/>
      <c r="F96" s="28"/>
      <c r="G96" s="26" t="s">
        <v>21</v>
      </c>
      <c r="H96" s="64" t="s">
        <v>144</v>
      </c>
    </row>
    <row r="97" spans="2:8" ht="27.75" customHeight="1" x14ac:dyDescent="0.35">
      <c r="B97" s="174" t="s">
        <v>25</v>
      </c>
      <c r="C97" s="175"/>
      <c r="D97" s="175"/>
      <c r="E97" s="175"/>
      <c r="F97" s="175"/>
      <c r="G97" s="176"/>
      <c r="H97" s="85" t="s">
        <v>144</v>
      </c>
    </row>
    <row r="98" spans="2:8" ht="27.75" customHeight="1" x14ac:dyDescent="0.35">
      <c r="B98" s="46"/>
      <c r="C98" s="28"/>
      <c r="D98" s="33" t="s">
        <v>109</v>
      </c>
      <c r="E98" s="186"/>
      <c r="F98" s="187"/>
      <c r="G98" s="187"/>
      <c r="H98" s="194"/>
    </row>
    <row r="99" spans="2:8" ht="27.75" customHeight="1" x14ac:dyDescent="0.35">
      <c r="B99" s="167" t="s">
        <v>26</v>
      </c>
      <c r="C99" s="168"/>
      <c r="D99" s="168"/>
      <c r="E99" s="168"/>
      <c r="F99" s="168"/>
      <c r="G99" s="169"/>
      <c r="H99" s="64" t="s">
        <v>144</v>
      </c>
    </row>
    <row r="100" spans="2:8" ht="27.75" customHeight="1" x14ac:dyDescent="0.35">
      <c r="B100" s="42" t="s">
        <v>22</v>
      </c>
      <c r="C100" s="11"/>
      <c r="D100" s="28"/>
      <c r="E100" s="28"/>
      <c r="F100" s="28"/>
      <c r="G100" s="28"/>
      <c r="H100" s="68"/>
    </row>
    <row r="101" spans="2:8" ht="27.75" customHeight="1" x14ac:dyDescent="0.35">
      <c r="B101" s="45"/>
      <c r="C101" s="28"/>
      <c r="D101" s="28"/>
      <c r="E101" s="28"/>
      <c r="F101" s="28"/>
      <c r="G101" s="26" t="s">
        <v>24</v>
      </c>
      <c r="H101" s="64" t="s">
        <v>144</v>
      </c>
    </row>
    <row r="102" spans="2:8" ht="27.75" customHeight="1" x14ac:dyDescent="0.35">
      <c r="B102" s="45"/>
      <c r="C102" s="28"/>
      <c r="D102" s="28"/>
      <c r="E102" s="28"/>
      <c r="F102" s="28"/>
      <c r="G102" s="98" t="s">
        <v>31</v>
      </c>
      <c r="H102" s="64" t="s">
        <v>144</v>
      </c>
    </row>
    <row r="103" spans="2:8" ht="27.75" customHeight="1" x14ac:dyDescent="0.35">
      <c r="B103" s="174" t="s">
        <v>91</v>
      </c>
      <c r="C103" s="175"/>
      <c r="D103" s="175"/>
      <c r="E103" s="175"/>
      <c r="F103" s="175"/>
      <c r="G103" s="176"/>
      <c r="H103" s="64" t="s">
        <v>144</v>
      </c>
    </row>
    <row r="104" spans="2:8" ht="27.75" customHeight="1" x14ac:dyDescent="0.35">
      <c r="B104" s="174" t="s">
        <v>27</v>
      </c>
      <c r="C104" s="175"/>
      <c r="D104" s="175"/>
      <c r="E104" s="175"/>
      <c r="F104" s="175"/>
      <c r="G104" s="176"/>
      <c r="H104" s="64" t="s">
        <v>144</v>
      </c>
    </row>
    <row r="105" spans="2:8" ht="27.75" customHeight="1" x14ac:dyDescent="0.35">
      <c r="B105" s="45"/>
      <c r="C105" s="28"/>
      <c r="D105" s="28"/>
      <c r="E105" s="28"/>
      <c r="F105" s="28"/>
      <c r="G105" s="98" t="s">
        <v>28</v>
      </c>
      <c r="H105" s="64" t="s">
        <v>144</v>
      </c>
    </row>
    <row r="106" spans="2:8" ht="27.75" customHeight="1" x14ac:dyDescent="0.35">
      <c r="B106" s="174" t="s">
        <v>54</v>
      </c>
      <c r="C106" s="175"/>
      <c r="D106" s="175"/>
      <c r="E106" s="175"/>
      <c r="F106" s="175"/>
      <c r="G106" s="176"/>
      <c r="H106" s="64" t="s">
        <v>144</v>
      </c>
    </row>
    <row r="107" spans="2:8" ht="27.75" customHeight="1" x14ac:dyDescent="0.35">
      <c r="B107" s="45"/>
      <c r="C107" s="28"/>
      <c r="D107" s="28"/>
      <c r="E107" s="28"/>
      <c r="F107" s="28"/>
      <c r="G107" s="98" t="s">
        <v>38</v>
      </c>
      <c r="H107" s="64" t="s">
        <v>144</v>
      </c>
    </row>
    <row r="108" spans="2:8" ht="27.75" customHeight="1" x14ac:dyDescent="0.35">
      <c r="B108" s="174" t="s">
        <v>115</v>
      </c>
      <c r="C108" s="175"/>
      <c r="D108" s="175"/>
      <c r="E108" s="175"/>
      <c r="F108" s="175"/>
      <c r="G108" s="176"/>
      <c r="H108" s="64" t="s">
        <v>144</v>
      </c>
    </row>
    <row r="109" spans="2:8" ht="27.75" customHeight="1" x14ac:dyDescent="0.35">
      <c r="B109" s="45"/>
      <c r="C109" s="28"/>
      <c r="D109" s="28"/>
      <c r="E109" s="28"/>
      <c r="F109" s="28"/>
      <c r="G109" s="98" t="s">
        <v>34</v>
      </c>
      <c r="H109" s="64" t="s">
        <v>144</v>
      </c>
    </row>
    <row r="110" spans="2:8" ht="27.75" customHeight="1" x14ac:dyDescent="0.35">
      <c r="B110" s="174" t="s">
        <v>29</v>
      </c>
      <c r="C110" s="175"/>
      <c r="D110" s="175"/>
      <c r="E110" s="175"/>
      <c r="F110" s="175"/>
      <c r="G110" s="176"/>
      <c r="H110" s="64" t="s">
        <v>144</v>
      </c>
    </row>
    <row r="111" spans="2:8" ht="27.75" customHeight="1" x14ac:dyDescent="0.35">
      <c r="B111" s="167" t="s">
        <v>30</v>
      </c>
      <c r="C111" s="168"/>
      <c r="D111" s="168"/>
      <c r="E111" s="168"/>
      <c r="F111" s="168"/>
      <c r="G111" s="169"/>
      <c r="H111" s="64" t="s">
        <v>144</v>
      </c>
    </row>
    <row r="112" spans="2:8" ht="27.75" customHeight="1" x14ac:dyDescent="0.35">
      <c r="B112" s="42" t="s">
        <v>20</v>
      </c>
      <c r="C112" s="11"/>
      <c r="D112" s="28"/>
      <c r="E112" s="28"/>
      <c r="F112" s="28"/>
      <c r="G112" s="28"/>
      <c r="H112" s="68"/>
    </row>
    <row r="113" spans="2:8" ht="27.75" customHeight="1" x14ac:dyDescent="0.35">
      <c r="B113" s="45"/>
      <c r="C113" s="28"/>
      <c r="D113" s="28"/>
      <c r="E113" s="28"/>
      <c r="F113" s="28"/>
      <c r="G113" s="14" t="s">
        <v>62</v>
      </c>
      <c r="H113" s="64" t="s">
        <v>144</v>
      </c>
    </row>
    <row r="114" spans="2:8" ht="27.75" customHeight="1" x14ac:dyDescent="0.35">
      <c r="B114" s="47"/>
      <c r="C114" s="34"/>
      <c r="D114" s="34"/>
      <c r="E114" s="34"/>
      <c r="F114" s="34"/>
      <c r="G114" s="33" t="s">
        <v>23</v>
      </c>
      <c r="H114" s="64" t="s">
        <v>144</v>
      </c>
    </row>
    <row r="115" spans="2:8" ht="27.75" customHeight="1" x14ac:dyDescent="0.35">
      <c r="B115" s="195" t="s">
        <v>180</v>
      </c>
      <c r="C115" s="196"/>
      <c r="D115" s="196"/>
      <c r="E115" s="196"/>
      <c r="F115" s="196"/>
      <c r="G115" s="252"/>
      <c r="H115" s="64" t="s">
        <v>144</v>
      </c>
    </row>
    <row r="116" spans="2:8" ht="27.75" customHeight="1" x14ac:dyDescent="0.35">
      <c r="B116" s="195" t="s">
        <v>181</v>
      </c>
      <c r="C116" s="196"/>
      <c r="D116" s="196"/>
      <c r="E116" s="196"/>
      <c r="F116" s="196"/>
      <c r="G116" s="252"/>
      <c r="H116" s="64" t="s">
        <v>144</v>
      </c>
    </row>
    <row r="117" spans="2:8" ht="27.75" customHeight="1" x14ac:dyDescent="0.35">
      <c r="B117" s="48" t="s">
        <v>35</v>
      </c>
      <c r="C117" s="12"/>
      <c r="D117" s="12"/>
      <c r="E117" s="12"/>
      <c r="F117" s="12"/>
      <c r="G117" s="13"/>
      <c r="H117" s="68"/>
    </row>
    <row r="118" spans="2:8" ht="27.75" customHeight="1" x14ac:dyDescent="0.35">
      <c r="B118" s="45"/>
      <c r="C118" s="28"/>
      <c r="D118" s="28"/>
      <c r="E118" s="28"/>
      <c r="F118" s="28"/>
      <c r="G118" s="26" t="s">
        <v>32</v>
      </c>
      <c r="H118" s="64" t="s">
        <v>144</v>
      </c>
    </row>
    <row r="119" spans="2:8" ht="27.75" customHeight="1" x14ac:dyDescent="0.35">
      <c r="B119" s="207" t="s">
        <v>127</v>
      </c>
      <c r="C119" s="208"/>
      <c r="D119" s="208"/>
      <c r="E119" s="208"/>
      <c r="F119" s="208"/>
      <c r="G119" s="209"/>
      <c r="H119" s="64" t="s">
        <v>144</v>
      </c>
    </row>
    <row r="120" spans="2:8" ht="27.75" customHeight="1" x14ac:dyDescent="0.35">
      <c r="B120" s="165" t="s">
        <v>75</v>
      </c>
      <c r="C120" s="166"/>
      <c r="D120" s="166"/>
      <c r="E120" s="166"/>
      <c r="F120" s="166"/>
      <c r="G120" s="182"/>
      <c r="H120" s="64" t="s">
        <v>144</v>
      </c>
    </row>
    <row r="121" spans="2:8" ht="27.75" customHeight="1" x14ac:dyDescent="0.35">
      <c r="B121" s="42" t="s">
        <v>36</v>
      </c>
      <c r="C121" s="10"/>
      <c r="D121" s="9"/>
      <c r="E121" s="9"/>
      <c r="F121" s="9"/>
      <c r="G121" s="9"/>
      <c r="H121" s="68"/>
    </row>
    <row r="122" spans="2:8" ht="27.75" customHeight="1" x14ac:dyDescent="0.35">
      <c r="B122" s="174" t="s">
        <v>37</v>
      </c>
      <c r="C122" s="175"/>
      <c r="D122" s="175"/>
      <c r="E122" s="175"/>
      <c r="F122" s="175"/>
      <c r="G122" s="175"/>
      <c r="H122" s="64" t="s">
        <v>144</v>
      </c>
    </row>
    <row r="123" spans="2:8" ht="27.75" customHeight="1" x14ac:dyDescent="0.35">
      <c r="B123" s="171" t="s">
        <v>126</v>
      </c>
      <c r="C123" s="172"/>
      <c r="D123" s="172"/>
      <c r="E123" s="172"/>
      <c r="F123" s="172"/>
      <c r="G123" s="172"/>
      <c r="H123" s="64" t="s">
        <v>144</v>
      </c>
    </row>
    <row r="124" spans="2:8" ht="27.75" customHeight="1" x14ac:dyDescent="0.35">
      <c r="B124" s="165" t="s">
        <v>76</v>
      </c>
      <c r="C124" s="166"/>
      <c r="D124" s="166"/>
      <c r="E124" s="166"/>
      <c r="F124" s="166"/>
      <c r="G124" s="166"/>
      <c r="H124" s="64" t="s">
        <v>144</v>
      </c>
    </row>
    <row r="125" spans="2:8" ht="27.75" customHeight="1" x14ac:dyDescent="0.35">
      <c r="B125" s="49" t="s">
        <v>105</v>
      </c>
      <c r="C125" s="9"/>
      <c r="D125" s="9"/>
      <c r="E125" s="9"/>
      <c r="F125" s="9"/>
      <c r="G125" s="9"/>
      <c r="H125" s="68"/>
    </row>
    <row r="126" spans="2:8" ht="27.75" customHeight="1" x14ac:dyDescent="0.35">
      <c r="B126" s="174" t="s">
        <v>106</v>
      </c>
      <c r="C126" s="175"/>
      <c r="D126" s="175"/>
      <c r="E126" s="175"/>
      <c r="F126" s="175"/>
      <c r="G126" s="175"/>
      <c r="H126" s="64" t="s">
        <v>144</v>
      </c>
    </row>
    <row r="127" spans="2:8" ht="27.75" customHeight="1" x14ac:dyDescent="0.35">
      <c r="B127" s="195" t="s">
        <v>107</v>
      </c>
      <c r="C127" s="196"/>
      <c r="D127" s="196"/>
      <c r="E127" s="196"/>
      <c r="F127" s="196"/>
      <c r="G127" s="196"/>
      <c r="H127" s="64" t="s">
        <v>144</v>
      </c>
    </row>
    <row r="128" spans="2:8" ht="27.75" customHeight="1" x14ac:dyDescent="0.35">
      <c r="B128" s="42" t="s">
        <v>33</v>
      </c>
      <c r="C128" s="9"/>
      <c r="D128" s="9"/>
      <c r="E128" s="9"/>
      <c r="F128" s="9"/>
      <c r="G128" s="9"/>
      <c r="H128" s="68"/>
    </row>
    <row r="129" spans="1:8" ht="27.75" customHeight="1" x14ac:dyDescent="0.35">
      <c r="B129" s="167" t="s">
        <v>198</v>
      </c>
      <c r="C129" s="168"/>
      <c r="D129" s="168"/>
      <c r="E129" s="168"/>
      <c r="F129" s="168"/>
      <c r="G129" s="168"/>
      <c r="H129" s="64" t="s">
        <v>144</v>
      </c>
    </row>
    <row r="130" spans="1:8" ht="27.75" customHeight="1" x14ac:dyDescent="0.35">
      <c r="B130" s="163" t="s">
        <v>56</v>
      </c>
      <c r="C130" s="164"/>
      <c r="D130" s="164"/>
      <c r="E130" s="164"/>
      <c r="F130" s="164"/>
      <c r="G130" s="170"/>
      <c r="H130" s="64" t="s">
        <v>144</v>
      </c>
    </row>
    <row r="131" spans="1:8" ht="27.75" customHeight="1" x14ac:dyDescent="0.35">
      <c r="B131" s="167" t="s">
        <v>39</v>
      </c>
      <c r="C131" s="168"/>
      <c r="D131" s="168"/>
      <c r="E131" s="168"/>
      <c r="F131" s="168"/>
      <c r="G131" s="168"/>
      <c r="H131" s="64" t="s">
        <v>144</v>
      </c>
    </row>
    <row r="132" spans="1:8" ht="27.75" customHeight="1" x14ac:dyDescent="0.35">
      <c r="B132" s="171" t="s">
        <v>40</v>
      </c>
      <c r="C132" s="172"/>
      <c r="D132" s="172"/>
      <c r="E132" s="172"/>
      <c r="F132" s="172"/>
      <c r="G132" s="172"/>
      <c r="H132" s="64" t="s">
        <v>144</v>
      </c>
    </row>
    <row r="133" spans="1:8" ht="27.75" customHeight="1" x14ac:dyDescent="0.35">
      <c r="B133" s="163" t="s">
        <v>42</v>
      </c>
      <c r="C133" s="164"/>
      <c r="D133" s="164"/>
      <c r="E133" s="164"/>
      <c r="F133" s="164"/>
      <c r="G133" s="164"/>
      <c r="H133" s="64" t="s">
        <v>144</v>
      </c>
    </row>
    <row r="134" spans="1:8" ht="27.75" customHeight="1" x14ac:dyDescent="0.35">
      <c r="B134" s="171" t="s">
        <v>55</v>
      </c>
      <c r="C134" s="172"/>
      <c r="D134" s="172"/>
      <c r="E134" s="172"/>
      <c r="F134" s="172"/>
      <c r="G134" s="173"/>
      <c r="H134" s="64" t="s">
        <v>144</v>
      </c>
    </row>
    <row r="135" spans="1:8" ht="27.75" customHeight="1" x14ac:dyDescent="0.35">
      <c r="B135" s="42" t="s">
        <v>41</v>
      </c>
      <c r="C135" s="9"/>
      <c r="D135" s="9"/>
      <c r="E135" s="9"/>
      <c r="F135" s="9"/>
      <c r="G135" s="9"/>
      <c r="H135" s="68"/>
    </row>
    <row r="136" spans="1:8" ht="27.75" customHeight="1" x14ac:dyDescent="0.35">
      <c r="B136" s="177" t="s">
        <v>77</v>
      </c>
      <c r="C136" s="178"/>
      <c r="D136" s="178"/>
      <c r="E136" s="178"/>
      <c r="F136" s="178"/>
      <c r="G136" s="178"/>
      <c r="H136" s="64" t="s">
        <v>144</v>
      </c>
    </row>
    <row r="137" spans="1:8" ht="27.75" customHeight="1" x14ac:dyDescent="0.35">
      <c r="B137" s="42"/>
      <c r="C137" s="9"/>
      <c r="D137" s="9"/>
      <c r="E137" s="9"/>
      <c r="F137" s="9"/>
      <c r="G137" s="9"/>
      <c r="H137" s="52"/>
    </row>
    <row r="138" spans="1:8" ht="15" customHeight="1" x14ac:dyDescent="0.35">
      <c r="B138" s="103"/>
      <c r="C138" s="104"/>
      <c r="D138" s="104"/>
      <c r="E138" s="104"/>
      <c r="F138" s="104"/>
      <c r="G138" s="104"/>
      <c r="H138" s="105"/>
    </row>
    <row r="139" spans="1:8" ht="15" customHeight="1" x14ac:dyDescent="0.35">
      <c r="A139" s="238" t="s">
        <v>155</v>
      </c>
      <c r="B139" s="240" t="s">
        <v>151</v>
      </c>
      <c r="C139" s="241"/>
      <c r="D139" s="241"/>
      <c r="E139" s="241"/>
      <c r="F139" s="241"/>
      <c r="G139" s="244" t="s">
        <v>148</v>
      </c>
      <c r="H139" s="245"/>
    </row>
    <row r="140" spans="1:8" ht="15" customHeight="1" x14ac:dyDescent="0.35">
      <c r="A140" s="239"/>
      <c r="B140" s="242"/>
      <c r="C140" s="243"/>
      <c r="D140" s="243"/>
      <c r="E140" s="243"/>
      <c r="F140" s="243"/>
      <c r="G140" s="203">
        <f>1-(COUNTIF(B142:H195,"Sélectionnez votre réponse")/39)</f>
        <v>0</v>
      </c>
      <c r="H140" s="204"/>
    </row>
    <row r="141" spans="1:8" ht="15" customHeight="1" x14ac:dyDescent="0.35">
      <c r="B141" s="202" t="s">
        <v>152</v>
      </c>
      <c r="C141" s="202"/>
      <c r="D141" s="202"/>
      <c r="E141" s="202"/>
      <c r="F141" s="202"/>
      <c r="G141" s="202"/>
      <c r="H141" s="202"/>
    </row>
    <row r="142" spans="1:8" ht="27.75" customHeight="1" x14ac:dyDescent="0.35">
      <c r="B142" s="42" t="s">
        <v>14</v>
      </c>
      <c r="C142" s="9"/>
      <c r="D142" s="9"/>
      <c r="E142" s="9"/>
      <c r="F142" s="9"/>
      <c r="G142" s="9"/>
      <c r="H142" s="52"/>
    </row>
    <row r="143" spans="1:8" ht="27.75" customHeight="1" x14ac:dyDescent="0.35">
      <c r="B143" s="174" t="s">
        <v>141</v>
      </c>
      <c r="C143" s="175"/>
      <c r="D143" s="175"/>
      <c r="E143" s="175"/>
      <c r="F143" s="175"/>
      <c r="G143" s="175"/>
      <c r="H143" s="64" t="s">
        <v>144</v>
      </c>
    </row>
    <row r="144" spans="1:8" ht="27.75" customHeight="1" x14ac:dyDescent="0.35">
      <c r="B144" s="174" t="s">
        <v>13</v>
      </c>
      <c r="C144" s="175"/>
      <c r="D144" s="175"/>
      <c r="E144" s="175"/>
      <c r="F144" s="175"/>
      <c r="G144" s="175"/>
      <c r="H144" s="64" t="s">
        <v>144</v>
      </c>
    </row>
    <row r="145" spans="2:8" ht="27.75" customHeight="1" x14ac:dyDescent="0.35">
      <c r="B145" s="174" t="s">
        <v>142</v>
      </c>
      <c r="C145" s="175"/>
      <c r="D145" s="175"/>
      <c r="E145" s="175"/>
      <c r="F145" s="175"/>
      <c r="G145" s="175"/>
      <c r="H145" s="64" t="s">
        <v>144</v>
      </c>
    </row>
    <row r="146" spans="2:8" ht="27.75" customHeight="1" x14ac:dyDescent="0.35">
      <c r="B146" s="42" t="s">
        <v>19</v>
      </c>
      <c r="C146" s="11"/>
      <c r="D146" s="28"/>
      <c r="E146" s="28"/>
      <c r="F146" s="28"/>
      <c r="G146" s="28"/>
      <c r="H146" s="68"/>
    </row>
    <row r="147" spans="2:8" ht="27.75" customHeight="1" x14ac:dyDescent="0.35">
      <c r="B147" s="45"/>
      <c r="C147" s="28"/>
      <c r="D147" s="28"/>
      <c r="E147" s="28"/>
      <c r="F147" s="28"/>
      <c r="G147" s="26" t="s">
        <v>143</v>
      </c>
      <c r="H147" s="64" t="s">
        <v>144</v>
      </c>
    </row>
    <row r="148" spans="2:8" ht="27.75" customHeight="1" x14ac:dyDescent="0.35">
      <c r="B148" s="45"/>
      <c r="C148" s="28"/>
      <c r="D148" s="28"/>
      <c r="E148" s="28"/>
      <c r="F148" s="28"/>
      <c r="G148" s="26" t="s">
        <v>108</v>
      </c>
      <c r="H148" s="64" t="s">
        <v>144</v>
      </c>
    </row>
    <row r="149" spans="2:8" ht="27.75" customHeight="1" x14ac:dyDescent="0.35">
      <c r="B149" s="45"/>
      <c r="C149" s="28"/>
      <c r="D149" s="28"/>
      <c r="E149" s="28"/>
      <c r="F149" s="28"/>
      <c r="G149" s="26" t="s">
        <v>15</v>
      </c>
      <c r="H149" s="64" t="s">
        <v>144</v>
      </c>
    </row>
    <row r="150" spans="2:8" ht="27.75" customHeight="1" x14ac:dyDescent="0.35">
      <c r="B150" s="45"/>
      <c r="C150" s="28"/>
      <c r="D150" s="28"/>
      <c r="E150" s="28"/>
      <c r="F150" s="28"/>
      <c r="G150" s="98" t="s">
        <v>16</v>
      </c>
      <c r="H150" s="64" t="s">
        <v>144</v>
      </c>
    </row>
    <row r="151" spans="2:8" ht="27.75" customHeight="1" x14ac:dyDescent="0.35">
      <c r="B151" s="45"/>
      <c r="C151" s="28"/>
      <c r="D151" s="28"/>
      <c r="E151" s="28"/>
      <c r="F151" s="28"/>
      <c r="G151" s="98" t="s">
        <v>17</v>
      </c>
      <c r="H151" s="64" t="s">
        <v>144</v>
      </c>
    </row>
    <row r="152" spans="2:8" ht="27.75" customHeight="1" x14ac:dyDescent="0.35">
      <c r="B152" s="45"/>
      <c r="C152" s="28"/>
      <c r="D152" s="28"/>
      <c r="E152" s="28"/>
      <c r="F152" s="28"/>
      <c r="G152" s="26" t="s">
        <v>21</v>
      </c>
      <c r="H152" s="64" t="s">
        <v>144</v>
      </c>
    </row>
    <row r="153" spans="2:8" ht="27.75" customHeight="1" x14ac:dyDescent="0.35">
      <c r="B153" s="174" t="s">
        <v>43</v>
      </c>
      <c r="C153" s="175"/>
      <c r="D153" s="175"/>
      <c r="E153" s="175"/>
      <c r="F153" s="175"/>
      <c r="G153" s="176"/>
      <c r="H153" s="64" t="s">
        <v>144</v>
      </c>
    </row>
    <row r="154" spans="2:8" ht="27.75" customHeight="1" x14ac:dyDescent="0.35">
      <c r="B154" s="46"/>
      <c r="C154" s="28"/>
      <c r="D154" s="33" t="s">
        <v>109</v>
      </c>
      <c r="E154" s="186"/>
      <c r="F154" s="187"/>
      <c r="G154" s="187"/>
      <c r="H154" s="194"/>
    </row>
    <row r="155" spans="2:8" ht="27.75" customHeight="1" x14ac:dyDescent="0.35">
      <c r="B155" s="167" t="s">
        <v>44</v>
      </c>
      <c r="C155" s="168"/>
      <c r="D155" s="168"/>
      <c r="E155" s="168"/>
      <c r="F155" s="168"/>
      <c r="G155" s="169"/>
      <c r="H155" s="64" t="s">
        <v>144</v>
      </c>
    </row>
    <row r="156" spans="2:8" ht="27.75" customHeight="1" x14ac:dyDescent="0.35">
      <c r="B156" s="42" t="s">
        <v>22</v>
      </c>
      <c r="C156" s="11"/>
      <c r="D156" s="28"/>
      <c r="E156" s="28"/>
      <c r="F156" s="28"/>
      <c r="G156" s="28"/>
      <c r="H156" s="52"/>
    </row>
    <row r="157" spans="2:8" ht="27.75" customHeight="1" x14ac:dyDescent="0.35">
      <c r="B157" s="45"/>
      <c r="C157" s="28"/>
      <c r="D157" s="28"/>
      <c r="E157" s="28"/>
      <c r="F157" s="28"/>
      <c r="G157" s="26" t="s">
        <v>24</v>
      </c>
      <c r="H157" s="64" t="s">
        <v>144</v>
      </c>
    </row>
    <row r="158" spans="2:8" ht="27.75" customHeight="1" x14ac:dyDescent="0.35">
      <c r="B158" s="45"/>
      <c r="C158" s="28"/>
      <c r="D158" s="28"/>
      <c r="E158" s="28"/>
      <c r="F158" s="28"/>
      <c r="G158" s="26" t="s">
        <v>31</v>
      </c>
      <c r="H158" s="64" t="s">
        <v>144</v>
      </c>
    </row>
    <row r="159" spans="2:8" ht="27.75" customHeight="1" x14ac:dyDescent="0.35">
      <c r="B159" s="167" t="s">
        <v>89</v>
      </c>
      <c r="C159" s="168"/>
      <c r="D159" s="168"/>
      <c r="E159" s="168"/>
      <c r="F159" s="168"/>
      <c r="G159" s="169"/>
      <c r="H159" s="64" t="s">
        <v>144</v>
      </c>
    </row>
    <row r="160" spans="2:8" ht="27.75" customHeight="1" x14ac:dyDescent="0.35">
      <c r="B160" s="167" t="s">
        <v>45</v>
      </c>
      <c r="C160" s="168"/>
      <c r="D160" s="168"/>
      <c r="E160" s="168"/>
      <c r="F160" s="168"/>
      <c r="G160" s="169"/>
      <c r="H160" s="64" t="s">
        <v>144</v>
      </c>
    </row>
    <row r="161" spans="2:8" ht="27.75" customHeight="1" x14ac:dyDescent="0.35">
      <c r="B161" s="45"/>
      <c r="C161" s="28"/>
      <c r="D161" s="28"/>
      <c r="E161" s="28"/>
      <c r="F161" s="28"/>
      <c r="G161" s="26" t="s">
        <v>47</v>
      </c>
      <c r="H161" s="64" t="s">
        <v>144</v>
      </c>
    </row>
    <row r="162" spans="2:8" ht="27.75" customHeight="1" x14ac:dyDescent="0.35">
      <c r="B162" s="167" t="s">
        <v>48</v>
      </c>
      <c r="C162" s="168"/>
      <c r="D162" s="168"/>
      <c r="E162" s="168"/>
      <c r="F162" s="168"/>
      <c r="G162" s="169"/>
      <c r="H162" s="64" t="s">
        <v>144</v>
      </c>
    </row>
    <row r="163" spans="2:8" ht="27.75" customHeight="1" x14ac:dyDescent="0.35">
      <c r="B163" s="45"/>
      <c r="C163" s="28"/>
      <c r="D163" s="28"/>
      <c r="E163" s="28"/>
      <c r="F163" s="28"/>
      <c r="G163" s="26" t="s">
        <v>49</v>
      </c>
      <c r="H163" s="64" t="s">
        <v>144</v>
      </c>
    </row>
    <row r="164" spans="2:8" ht="27.75" customHeight="1" x14ac:dyDescent="0.35">
      <c r="B164" s="167" t="s">
        <v>50</v>
      </c>
      <c r="C164" s="168"/>
      <c r="D164" s="168"/>
      <c r="E164" s="168"/>
      <c r="F164" s="168"/>
      <c r="G164" s="169"/>
      <c r="H164" s="64" t="s">
        <v>144</v>
      </c>
    </row>
    <row r="165" spans="2:8" ht="27.75" customHeight="1" x14ac:dyDescent="0.35">
      <c r="B165" s="45"/>
      <c r="C165" s="28"/>
      <c r="D165" s="28"/>
      <c r="E165" s="28"/>
      <c r="F165" s="28"/>
      <c r="G165" s="26" t="s">
        <v>46</v>
      </c>
      <c r="H165" s="64" t="s">
        <v>144</v>
      </c>
    </row>
    <row r="166" spans="2:8" ht="27.75" customHeight="1" x14ac:dyDescent="0.35">
      <c r="B166" s="167" t="s">
        <v>51</v>
      </c>
      <c r="C166" s="168"/>
      <c r="D166" s="168"/>
      <c r="E166" s="168"/>
      <c r="F166" s="168"/>
      <c r="G166" s="169"/>
      <c r="H166" s="64" t="s">
        <v>144</v>
      </c>
    </row>
    <row r="167" spans="2:8" ht="27.75" customHeight="1" x14ac:dyDescent="0.35">
      <c r="B167" s="167" t="s">
        <v>52</v>
      </c>
      <c r="C167" s="168"/>
      <c r="D167" s="168"/>
      <c r="E167" s="168"/>
      <c r="F167" s="168"/>
      <c r="G167" s="169"/>
      <c r="H167" s="64" t="s">
        <v>144</v>
      </c>
    </row>
    <row r="168" spans="2:8" ht="27.75" customHeight="1" x14ac:dyDescent="0.35">
      <c r="B168" s="42" t="s">
        <v>20</v>
      </c>
      <c r="C168" s="11"/>
      <c r="D168" s="28"/>
      <c r="E168" s="28"/>
      <c r="F168" s="28"/>
      <c r="G168" s="28"/>
      <c r="H168" s="52"/>
    </row>
    <row r="169" spans="2:8" ht="27.75" customHeight="1" x14ac:dyDescent="0.35">
      <c r="B169" s="177" t="s">
        <v>63</v>
      </c>
      <c r="C169" s="178"/>
      <c r="D169" s="178"/>
      <c r="E169" s="178"/>
      <c r="F169" s="178"/>
      <c r="G169" s="253"/>
      <c r="H169" s="64" t="s">
        <v>144</v>
      </c>
    </row>
    <row r="170" spans="2:8" ht="27.75" customHeight="1" x14ac:dyDescent="0.35">
      <c r="B170" s="47"/>
      <c r="C170" s="34"/>
      <c r="D170" s="34"/>
      <c r="E170" s="34"/>
      <c r="F170" s="34"/>
      <c r="G170" s="99" t="s">
        <v>18</v>
      </c>
      <c r="H170" s="64" t="s">
        <v>144</v>
      </c>
    </row>
    <row r="171" spans="2:8" ht="27.75" customHeight="1" x14ac:dyDescent="0.35">
      <c r="B171" s="207" t="s">
        <v>180</v>
      </c>
      <c r="C171" s="208"/>
      <c r="D171" s="208"/>
      <c r="E171" s="208"/>
      <c r="F171" s="208"/>
      <c r="G171" s="209"/>
      <c r="H171" s="64" t="s">
        <v>144</v>
      </c>
    </row>
    <row r="172" spans="2:8" ht="27.75" customHeight="1" x14ac:dyDescent="0.35">
      <c r="B172" s="207" t="s">
        <v>181</v>
      </c>
      <c r="C172" s="208"/>
      <c r="D172" s="208"/>
      <c r="E172" s="208"/>
      <c r="F172" s="208"/>
      <c r="G172" s="209"/>
      <c r="H172" s="64" t="s">
        <v>144</v>
      </c>
    </row>
    <row r="173" spans="2:8" ht="27.75" customHeight="1" x14ac:dyDescent="0.35">
      <c r="B173" s="48" t="s">
        <v>35</v>
      </c>
      <c r="C173" s="12"/>
      <c r="D173" s="12"/>
      <c r="E173" s="12"/>
      <c r="F173" s="12"/>
      <c r="G173" s="13"/>
      <c r="H173" s="52"/>
    </row>
    <row r="174" spans="2:8" ht="27.75" customHeight="1" x14ac:dyDescent="0.35">
      <c r="B174" s="45"/>
      <c r="C174" s="28"/>
      <c r="D174" s="28"/>
      <c r="E174" s="28"/>
      <c r="F174" s="28"/>
      <c r="G174" s="26" t="s">
        <v>32</v>
      </c>
      <c r="H174" s="64" t="s">
        <v>144</v>
      </c>
    </row>
    <row r="175" spans="2:8" ht="27.75" customHeight="1" x14ac:dyDescent="0.35">
      <c r="B175" s="171" t="s">
        <v>58</v>
      </c>
      <c r="C175" s="172"/>
      <c r="D175" s="172"/>
      <c r="E175" s="172"/>
      <c r="F175" s="172"/>
      <c r="G175" s="173"/>
      <c r="H175" s="64" t="s">
        <v>144</v>
      </c>
    </row>
    <row r="176" spans="2:8" ht="27.75" customHeight="1" x14ac:dyDescent="0.35">
      <c r="B176" s="165" t="s">
        <v>59</v>
      </c>
      <c r="C176" s="166"/>
      <c r="D176" s="166"/>
      <c r="E176" s="166"/>
      <c r="F176" s="166"/>
      <c r="G176" s="182"/>
      <c r="H176" s="64" t="s">
        <v>144</v>
      </c>
    </row>
    <row r="177" spans="2:8" ht="27.75" customHeight="1" x14ac:dyDescent="0.35">
      <c r="B177" s="42" t="s">
        <v>36</v>
      </c>
      <c r="C177" s="10"/>
      <c r="D177" s="9"/>
      <c r="E177" s="9"/>
      <c r="F177" s="9"/>
      <c r="G177" s="9"/>
      <c r="H177" s="52"/>
    </row>
    <row r="178" spans="2:8" ht="27.75" customHeight="1" x14ac:dyDescent="0.35">
      <c r="B178" s="174" t="s">
        <v>37</v>
      </c>
      <c r="C178" s="175"/>
      <c r="D178" s="175"/>
      <c r="E178" s="175"/>
      <c r="F178" s="175"/>
      <c r="G178" s="175"/>
      <c r="H178" s="64" t="s">
        <v>144</v>
      </c>
    </row>
    <row r="179" spans="2:8" ht="27.75" customHeight="1" x14ac:dyDescent="0.35">
      <c r="B179" s="163" t="s">
        <v>57</v>
      </c>
      <c r="C179" s="164"/>
      <c r="D179" s="164"/>
      <c r="E179" s="164"/>
      <c r="F179" s="164"/>
      <c r="G179" s="164"/>
      <c r="H179" s="64" t="s">
        <v>144</v>
      </c>
    </row>
    <row r="180" spans="2:8" ht="27.75" customHeight="1" x14ac:dyDescent="0.35">
      <c r="B180" s="177" t="s">
        <v>60</v>
      </c>
      <c r="C180" s="178"/>
      <c r="D180" s="178"/>
      <c r="E180" s="178"/>
      <c r="F180" s="178"/>
      <c r="G180" s="178"/>
      <c r="H180" s="64" t="s">
        <v>144</v>
      </c>
    </row>
    <row r="181" spans="2:8" ht="27.75" customHeight="1" x14ac:dyDescent="0.35">
      <c r="B181" s="42" t="s">
        <v>33</v>
      </c>
      <c r="C181" s="9"/>
      <c r="D181" s="9"/>
      <c r="E181" s="9"/>
      <c r="F181" s="9"/>
      <c r="G181" s="9"/>
      <c r="H181" s="52"/>
    </row>
    <row r="182" spans="2:8" ht="27.75" customHeight="1" x14ac:dyDescent="0.35">
      <c r="B182" s="167" t="s">
        <v>78</v>
      </c>
      <c r="C182" s="168"/>
      <c r="D182" s="168"/>
      <c r="E182" s="168"/>
      <c r="F182" s="168"/>
      <c r="G182" s="168"/>
      <c r="H182" s="64" t="s">
        <v>144</v>
      </c>
    </row>
    <row r="183" spans="2:8" ht="27.75" customHeight="1" x14ac:dyDescent="0.35">
      <c r="B183" s="163" t="s">
        <v>61</v>
      </c>
      <c r="C183" s="164"/>
      <c r="D183" s="164"/>
      <c r="E183" s="164"/>
      <c r="F183" s="164"/>
      <c r="G183" s="170"/>
      <c r="H183" s="64" t="s">
        <v>144</v>
      </c>
    </row>
    <row r="184" spans="2:8" ht="27.75" customHeight="1" x14ac:dyDescent="0.35">
      <c r="B184" s="167" t="s">
        <v>39</v>
      </c>
      <c r="C184" s="168"/>
      <c r="D184" s="168"/>
      <c r="E184" s="168"/>
      <c r="F184" s="168"/>
      <c r="G184" s="168"/>
      <c r="H184" s="64" t="s">
        <v>144</v>
      </c>
    </row>
    <row r="185" spans="2:8" ht="27.75" customHeight="1" x14ac:dyDescent="0.35">
      <c r="B185" s="171" t="s">
        <v>40</v>
      </c>
      <c r="C185" s="172"/>
      <c r="D185" s="172"/>
      <c r="E185" s="172"/>
      <c r="F185" s="172"/>
      <c r="G185" s="172"/>
      <c r="H185" s="64" t="s">
        <v>144</v>
      </c>
    </row>
    <row r="186" spans="2:8" ht="27.75" customHeight="1" x14ac:dyDescent="0.35">
      <c r="B186" s="163" t="s">
        <v>53</v>
      </c>
      <c r="C186" s="164"/>
      <c r="D186" s="164"/>
      <c r="E186" s="164"/>
      <c r="F186" s="164"/>
      <c r="G186" s="164"/>
      <c r="H186" s="64" t="s">
        <v>144</v>
      </c>
    </row>
    <row r="187" spans="2:8" ht="27.75" customHeight="1" x14ac:dyDescent="0.35">
      <c r="B187" s="171" t="s">
        <v>55</v>
      </c>
      <c r="C187" s="172"/>
      <c r="D187" s="172"/>
      <c r="E187" s="172"/>
      <c r="F187" s="172"/>
      <c r="G187" s="173"/>
      <c r="H187" s="64" t="s">
        <v>144</v>
      </c>
    </row>
    <row r="188" spans="2:8" ht="27.75" customHeight="1" x14ac:dyDescent="0.35">
      <c r="B188" s="42" t="s">
        <v>41</v>
      </c>
      <c r="C188" s="9"/>
      <c r="D188" s="9"/>
      <c r="E188" s="9"/>
      <c r="F188" s="9"/>
      <c r="G188" s="9"/>
      <c r="H188" s="52"/>
    </row>
    <row r="189" spans="2:8" ht="27.75" customHeight="1" x14ac:dyDescent="0.35">
      <c r="B189" s="177" t="s">
        <v>79</v>
      </c>
      <c r="C189" s="178"/>
      <c r="D189" s="178"/>
      <c r="E189" s="178"/>
      <c r="F189" s="178"/>
      <c r="G189" s="178"/>
      <c r="H189" s="64" t="s">
        <v>144</v>
      </c>
    </row>
    <row r="190" spans="2:8" ht="27.75" customHeight="1" x14ac:dyDescent="0.35">
      <c r="B190" s="50"/>
      <c r="C190" s="31"/>
      <c r="D190" s="31"/>
      <c r="E190" s="31"/>
      <c r="F190" s="31"/>
      <c r="G190" s="31"/>
      <c r="H190" s="52"/>
    </row>
    <row r="191" spans="2:8" ht="15" customHeight="1" x14ac:dyDescent="0.35">
      <c r="B191" s="50"/>
      <c r="C191" s="31"/>
      <c r="D191" s="31"/>
      <c r="E191" s="31"/>
      <c r="F191" s="31"/>
      <c r="G191" s="31"/>
      <c r="H191" s="52"/>
    </row>
    <row r="192" spans="2:8" ht="15" customHeight="1" x14ac:dyDescent="0.35">
      <c r="B192" s="103"/>
      <c r="C192" s="104"/>
      <c r="D192" s="104"/>
      <c r="E192" s="104"/>
      <c r="F192" s="104"/>
      <c r="G192" s="104"/>
      <c r="H192" s="105"/>
    </row>
    <row r="193" spans="1:8" ht="15" customHeight="1" x14ac:dyDescent="0.35">
      <c r="A193" s="238" t="s">
        <v>156</v>
      </c>
      <c r="B193" s="240" t="s">
        <v>157</v>
      </c>
      <c r="C193" s="241"/>
      <c r="D193" s="241"/>
      <c r="E193" s="241"/>
      <c r="F193" s="241"/>
      <c r="G193" s="244" t="s">
        <v>148</v>
      </c>
      <c r="H193" s="245"/>
    </row>
    <row r="194" spans="1:8" ht="15" customHeight="1" x14ac:dyDescent="0.35">
      <c r="A194" s="239"/>
      <c r="B194" s="242"/>
      <c r="C194" s="243"/>
      <c r="D194" s="243"/>
      <c r="E194" s="243"/>
      <c r="F194" s="243"/>
      <c r="G194" s="203">
        <f>1-(COUNTIF(H197:H199,"Sélectionnez votre réponse")/3)</f>
        <v>0</v>
      </c>
      <c r="H194" s="204"/>
    </row>
    <row r="195" spans="1:8" ht="15" customHeight="1" x14ac:dyDescent="0.35">
      <c r="B195" s="202" t="s">
        <v>158</v>
      </c>
      <c r="C195" s="202"/>
      <c r="D195" s="202"/>
      <c r="E195" s="202"/>
      <c r="F195" s="202"/>
      <c r="G195" s="202"/>
      <c r="H195" s="202"/>
    </row>
    <row r="196" spans="1:8" ht="15" customHeight="1" x14ac:dyDescent="0.35">
      <c r="B196" s="42"/>
      <c r="C196" s="9"/>
      <c r="D196" s="9"/>
      <c r="E196" s="9"/>
      <c r="F196" s="9"/>
      <c r="G196" s="9"/>
      <c r="H196" s="52"/>
    </row>
    <row r="197" spans="1:8" ht="27.75" customHeight="1" x14ac:dyDescent="0.35">
      <c r="B197" s="174" t="s">
        <v>135</v>
      </c>
      <c r="C197" s="175"/>
      <c r="D197" s="175"/>
      <c r="E197" s="175"/>
      <c r="F197" s="175"/>
      <c r="G197" s="175"/>
      <c r="H197" s="64" t="s">
        <v>144</v>
      </c>
    </row>
    <row r="198" spans="1:8" ht="27.75" customHeight="1" x14ac:dyDescent="0.35">
      <c r="B198" s="167" t="s">
        <v>137</v>
      </c>
      <c r="C198" s="168"/>
      <c r="D198" s="168"/>
      <c r="E198" s="168"/>
      <c r="F198" s="168"/>
      <c r="G198" s="169"/>
      <c r="H198" s="64" t="s">
        <v>144</v>
      </c>
    </row>
    <row r="199" spans="1:8" ht="27.75" customHeight="1" x14ac:dyDescent="0.35">
      <c r="B199" s="167" t="s">
        <v>136</v>
      </c>
      <c r="C199" s="168"/>
      <c r="D199" s="168"/>
      <c r="E199" s="168"/>
      <c r="F199" s="168"/>
      <c r="G199" s="168"/>
      <c r="H199" s="64" t="s">
        <v>144</v>
      </c>
    </row>
    <row r="200" spans="1:8" ht="15" customHeight="1" x14ac:dyDescent="0.35">
      <c r="B200" s="36"/>
      <c r="C200" s="13"/>
      <c r="D200" s="9"/>
      <c r="E200" s="13"/>
      <c r="F200" s="13"/>
      <c r="G200" s="9"/>
      <c r="H200" s="52"/>
    </row>
    <row r="201" spans="1:8" ht="15" customHeight="1" x14ac:dyDescent="0.35">
      <c r="B201" s="103"/>
      <c r="C201" s="104"/>
      <c r="D201" s="104"/>
      <c r="E201" s="104"/>
      <c r="F201" s="104"/>
      <c r="G201" s="104"/>
      <c r="H201" s="105"/>
    </row>
    <row r="202" spans="1:8" ht="15" customHeight="1" x14ac:dyDescent="0.35">
      <c r="A202" s="238" t="s">
        <v>159</v>
      </c>
      <c r="B202" s="240" t="s">
        <v>160</v>
      </c>
      <c r="C202" s="241"/>
      <c r="D202" s="241"/>
      <c r="E202" s="241"/>
      <c r="F202" s="241"/>
      <c r="G202" s="244" t="s">
        <v>148</v>
      </c>
      <c r="H202" s="245"/>
    </row>
    <row r="203" spans="1:8" ht="15" customHeight="1" x14ac:dyDescent="0.35">
      <c r="A203" s="239"/>
      <c r="B203" s="242"/>
      <c r="C203" s="243"/>
      <c r="D203" s="243"/>
      <c r="E203" s="243"/>
      <c r="F203" s="243"/>
      <c r="G203" s="203">
        <f>1-(COUNTIF(H205:H207,"Sélectionnez votre réponse")/2)</f>
        <v>0</v>
      </c>
      <c r="H203" s="204"/>
    </row>
    <row r="204" spans="1:8" ht="15" customHeight="1" x14ac:dyDescent="0.35">
      <c r="B204" s="202" t="s">
        <v>161</v>
      </c>
      <c r="C204" s="202"/>
      <c r="D204" s="202"/>
      <c r="E204" s="202"/>
      <c r="F204" s="202"/>
      <c r="G204" s="202"/>
      <c r="H204" s="202"/>
    </row>
    <row r="205" spans="1:8" ht="15" customHeight="1" x14ac:dyDescent="0.35">
      <c r="B205" s="42"/>
      <c r="C205" s="9"/>
      <c r="D205" s="9"/>
      <c r="E205" s="9"/>
      <c r="F205" s="9"/>
      <c r="G205" s="9"/>
      <c r="H205" s="52"/>
    </row>
    <row r="206" spans="1:8" ht="27.75" customHeight="1" x14ac:dyDescent="0.35">
      <c r="B206" s="177" t="s">
        <v>116</v>
      </c>
      <c r="C206" s="178"/>
      <c r="D206" s="178"/>
      <c r="E206" s="178"/>
      <c r="F206" s="178"/>
      <c r="G206" s="178"/>
      <c r="H206" s="64" t="s">
        <v>144</v>
      </c>
    </row>
    <row r="207" spans="1:8" ht="27.75" customHeight="1" x14ac:dyDescent="0.35">
      <c r="B207" s="163" t="s">
        <v>74</v>
      </c>
      <c r="C207" s="164"/>
      <c r="D207" s="164"/>
      <c r="E207" s="164"/>
      <c r="F207" s="164"/>
      <c r="G207" s="164"/>
      <c r="H207" s="64" t="s">
        <v>144</v>
      </c>
    </row>
    <row r="208" spans="1:8" ht="15" customHeight="1" x14ac:dyDescent="0.35">
      <c r="B208" s="49"/>
      <c r="C208" s="15"/>
      <c r="D208" s="31"/>
      <c r="E208" s="31"/>
      <c r="F208" s="31"/>
      <c r="G208" s="31"/>
      <c r="H208" s="52"/>
    </row>
    <row r="209" spans="1:8" ht="15" customHeight="1" x14ac:dyDescent="0.35">
      <c r="B209" s="103"/>
      <c r="C209" s="104"/>
      <c r="D209" s="104"/>
      <c r="E209" s="104"/>
      <c r="F209" s="104"/>
      <c r="G209" s="104"/>
      <c r="H209" s="105"/>
    </row>
    <row r="210" spans="1:8" ht="15" customHeight="1" x14ac:dyDescent="0.35">
      <c r="A210" s="238" t="s">
        <v>162</v>
      </c>
      <c r="B210" s="240" t="s">
        <v>163</v>
      </c>
      <c r="C210" s="241"/>
      <c r="D210" s="241"/>
      <c r="E210" s="241"/>
      <c r="F210" s="241"/>
      <c r="G210" s="244" t="s">
        <v>148</v>
      </c>
      <c r="H210" s="245"/>
    </row>
    <row r="211" spans="1:8" ht="15" customHeight="1" x14ac:dyDescent="0.35">
      <c r="A211" s="239"/>
      <c r="B211" s="242"/>
      <c r="C211" s="243"/>
      <c r="D211" s="243"/>
      <c r="E211" s="243"/>
      <c r="F211" s="243"/>
      <c r="G211" s="203">
        <f>1-(COUNTIF(H213:H216,"Sélectionnez votre réponse")/3)</f>
        <v>0</v>
      </c>
      <c r="H211" s="204"/>
    </row>
    <row r="212" spans="1:8" ht="15" customHeight="1" x14ac:dyDescent="0.35">
      <c r="B212" s="202" t="s">
        <v>164</v>
      </c>
      <c r="C212" s="202"/>
      <c r="D212" s="202"/>
      <c r="E212" s="202"/>
      <c r="F212" s="202"/>
      <c r="G212" s="202"/>
      <c r="H212" s="202"/>
    </row>
    <row r="213" spans="1:8" ht="15" customHeight="1" x14ac:dyDescent="0.35">
      <c r="B213" s="42"/>
      <c r="C213" s="9"/>
      <c r="D213" s="9"/>
      <c r="E213" s="9"/>
      <c r="F213" s="9"/>
      <c r="G213" s="9"/>
      <c r="H213" s="52"/>
    </row>
    <row r="214" spans="1:8" ht="27.75" customHeight="1" x14ac:dyDescent="0.35">
      <c r="B214" s="163" t="s">
        <v>71</v>
      </c>
      <c r="C214" s="164"/>
      <c r="D214" s="164"/>
      <c r="E214" s="164"/>
      <c r="F214" s="164"/>
      <c r="G214" s="164"/>
      <c r="H214" s="64" t="s">
        <v>144</v>
      </c>
    </row>
    <row r="215" spans="1:8" ht="27.75" customHeight="1" x14ac:dyDescent="0.35">
      <c r="B215" s="177" t="s">
        <v>72</v>
      </c>
      <c r="C215" s="178"/>
      <c r="D215" s="178"/>
      <c r="E215" s="178"/>
      <c r="F215" s="178"/>
      <c r="G215" s="178"/>
      <c r="H215" s="64" t="s">
        <v>144</v>
      </c>
    </row>
    <row r="216" spans="1:8" ht="27.75" customHeight="1" x14ac:dyDescent="0.35">
      <c r="B216" s="163" t="s">
        <v>73</v>
      </c>
      <c r="C216" s="164"/>
      <c r="D216" s="164"/>
      <c r="E216" s="164"/>
      <c r="F216" s="164"/>
      <c r="G216" s="170"/>
      <c r="H216" s="64" t="s">
        <v>144</v>
      </c>
    </row>
    <row r="217" spans="1:8" ht="15" customHeight="1" x14ac:dyDescent="0.35">
      <c r="B217" s="50"/>
      <c r="C217" s="31"/>
      <c r="D217" s="31"/>
      <c r="E217" s="31"/>
      <c r="F217" s="31"/>
      <c r="G217" s="31"/>
      <c r="H217" s="52"/>
    </row>
    <row r="218" spans="1:8" ht="15" customHeight="1" x14ac:dyDescent="0.35">
      <c r="B218" s="103"/>
      <c r="C218" s="104"/>
      <c r="D218" s="104"/>
      <c r="E218" s="104"/>
      <c r="F218" s="104"/>
      <c r="G218" s="104"/>
      <c r="H218" s="105"/>
    </row>
    <row r="219" spans="1:8" ht="15" customHeight="1" x14ac:dyDescent="0.35">
      <c r="A219" s="238" t="s">
        <v>165</v>
      </c>
      <c r="B219" s="240" t="s">
        <v>166</v>
      </c>
      <c r="C219" s="241"/>
      <c r="D219" s="241"/>
      <c r="E219" s="241"/>
      <c r="F219" s="241"/>
      <c r="G219" s="244" t="s">
        <v>148</v>
      </c>
      <c r="H219" s="245"/>
    </row>
    <row r="220" spans="1:8" ht="15" customHeight="1" x14ac:dyDescent="0.35">
      <c r="A220" s="239"/>
      <c r="B220" s="242"/>
      <c r="C220" s="243"/>
      <c r="D220" s="243"/>
      <c r="E220" s="243"/>
      <c r="F220" s="243"/>
      <c r="G220" s="203">
        <f>1-(COUNTIF(H222:H226,"Sélectionnez votre réponse")/4)</f>
        <v>0</v>
      </c>
      <c r="H220" s="204"/>
    </row>
    <row r="221" spans="1:8" ht="15" customHeight="1" x14ac:dyDescent="0.35">
      <c r="B221" s="256" t="s">
        <v>167</v>
      </c>
      <c r="C221" s="256"/>
      <c r="D221" s="256"/>
      <c r="E221" s="256"/>
      <c r="F221" s="256"/>
      <c r="G221" s="256"/>
      <c r="H221" s="256"/>
    </row>
    <row r="222" spans="1:8" ht="15" customHeight="1" x14ac:dyDescent="0.35">
      <c r="B222" s="202"/>
      <c r="C222" s="202"/>
      <c r="D222" s="202"/>
      <c r="E222" s="202"/>
      <c r="F222" s="202"/>
      <c r="G222" s="202"/>
      <c r="H222" s="202"/>
    </row>
    <row r="223" spans="1:8" ht="27.75" customHeight="1" x14ac:dyDescent="0.35">
      <c r="B223" s="177" t="s">
        <v>64</v>
      </c>
      <c r="C223" s="178"/>
      <c r="D223" s="178"/>
      <c r="E223" s="178"/>
      <c r="F223" s="178"/>
      <c r="G223" s="178"/>
      <c r="H223" s="64" t="s">
        <v>144</v>
      </c>
    </row>
    <row r="224" spans="1:8" ht="27.75" customHeight="1" x14ac:dyDescent="0.35">
      <c r="B224" s="163" t="s">
        <v>70</v>
      </c>
      <c r="C224" s="164"/>
      <c r="D224" s="164"/>
      <c r="E224" s="164"/>
      <c r="F224" s="164"/>
      <c r="G224" s="164"/>
      <c r="H224" s="64" t="s">
        <v>144</v>
      </c>
    </row>
    <row r="225" spans="1:8" ht="27.75" customHeight="1" x14ac:dyDescent="0.35">
      <c r="B225" s="163" t="s">
        <v>69</v>
      </c>
      <c r="C225" s="164"/>
      <c r="D225" s="164"/>
      <c r="E225" s="164"/>
      <c r="F225" s="164"/>
      <c r="G225" s="164"/>
      <c r="H225" s="64" t="s">
        <v>144</v>
      </c>
    </row>
    <row r="226" spans="1:8" ht="27.75" customHeight="1" x14ac:dyDescent="0.35">
      <c r="B226" s="163" t="s">
        <v>128</v>
      </c>
      <c r="C226" s="164"/>
      <c r="D226" s="164"/>
      <c r="E226" s="164"/>
      <c r="F226" s="164"/>
      <c r="G226" s="164"/>
      <c r="H226" s="64" t="s">
        <v>144</v>
      </c>
    </row>
    <row r="227" spans="1:8" ht="15" customHeight="1" x14ac:dyDescent="0.35">
      <c r="B227" s="42"/>
      <c r="C227" s="11"/>
      <c r="D227" s="28"/>
      <c r="E227" s="28"/>
      <c r="F227" s="28"/>
      <c r="G227" s="28"/>
      <c r="H227" s="52"/>
    </row>
    <row r="228" spans="1:8" ht="15" customHeight="1" x14ac:dyDescent="0.35">
      <c r="B228" s="103"/>
      <c r="C228" s="104"/>
      <c r="D228" s="104"/>
      <c r="E228" s="104"/>
      <c r="F228" s="104"/>
      <c r="G228" s="104"/>
      <c r="H228" s="105"/>
    </row>
    <row r="229" spans="1:8" ht="15" customHeight="1" x14ac:dyDescent="0.35">
      <c r="A229" s="238" t="s">
        <v>168</v>
      </c>
      <c r="B229" s="240" t="s">
        <v>169</v>
      </c>
      <c r="C229" s="241"/>
      <c r="D229" s="241"/>
      <c r="E229" s="241"/>
      <c r="F229" s="241"/>
      <c r="G229" s="244" t="s">
        <v>148</v>
      </c>
      <c r="H229" s="245"/>
    </row>
    <row r="230" spans="1:8" ht="15" customHeight="1" x14ac:dyDescent="0.35">
      <c r="A230" s="239"/>
      <c r="B230" s="242"/>
      <c r="C230" s="243"/>
      <c r="D230" s="243"/>
      <c r="E230" s="243"/>
      <c r="F230" s="243"/>
      <c r="G230" s="203">
        <f>1-(COUNTIF(H232:H238,"Sélectionnez votre réponse")/5)</f>
        <v>0</v>
      </c>
      <c r="H230" s="204"/>
    </row>
    <row r="231" spans="1:8" ht="15" customHeight="1" x14ac:dyDescent="0.35">
      <c r="B231" s="256" t="s">
        <v>170</v>
      </c>
      <c r="C231" s="256"/>
      <c r="D231" s="256"/>
      <c r="E231" s="256"/>
      <c r="F231" s="256"/>
      <c r="G231" s="256"/>
      <c r="H231" s="256"/>
    </row>
    <row r="232" spans="1:8" ht="15" customHeight="1" x14ac:dyDescent="0.35">
      <c r="B232" s="202"/>
      <c r="C232" s="202"/>
      <c r="D232" s="202"/>
      <c r="E232" s="202"/>
      <c r="F232" s="202"/>
      <c r="G232" s="202"/>
      <c r="H232" s="202"/>
    </row>
    <row r="233" spans="1:8" ht="15" customHeight="1" x14ac:dyDescent="0.35">
      <c r="B233" s="42"/>
      <c r="C233" s="9"/>
      <c r="D233" s="9"/>
      <c r="E233" s="9"/>
      <c r="F233" s="9"/>
      <c r="G233" s="9"/>
      <c r="H233" s="52"/>
    </row>
    <row r="234" spans="1:8" ht="27.75" customHeight="1" x14ac:dyDescent="0.35">
      <c r="B234" s="177" t="s">
        <v>66</v>
      </c>
      <c r="C234" s="178"/>
      <c r="D234" s="178"/>
      <c r="E234" s="178"/>
      <c r="F234" s="178"/>
      <c r="G234" s="178"/>
      <c r="H234" s="64" t="s">
        <v>144</v>
      </c>
    </row>
    <row r="235" spans="1:8" ht="27.75" customHeight="1" x14ac:dyDescent="0.35">
      <c r="B235" s="179" t="s">
        <v>67</v>
      </c>
      <c r="C235" s="164"/>
      <c r="D235" s="164"/>
      <c r="E235" s="164"/>
      <c r="F235" s="164"/>
      <c r="G235" s="164"/>
      <c r="H235" s="64" t="s">
        <v>144</v>
      </c>
    </row>
    <row r="236" spans="1:8" ht="27.75" customHeight="1" x14ac:dyDescent="0.35">
      <c r="B236" s="179" t="s">
        <v>68</v>
      </c>
      <c r="C236" s="180"/>
      <c r="D236" s="180"/>
      <c r="E236" s="180"/>
      <c r="F236" s="180"/>
      <c r="G236" s="181"/>
      <c r="H236" s="64" t="s">
        <v>144</v>
      </c>
    </row>
    <row r="237" spans="1:8" ht="27.75" customHeight="1" x14ac:dyDescent="0.35">
      <c r="B237" s="179" t="s">
        <v>69</v>
      </c>
      <c r="C237" s="180"/>
      <c r="D237" s="180"/>
      <c r="E237" s="180"/>
      <c r="F237" s="180"/>
      <c r="G237" s="181"/>
      <c r="H237" s="64" t="s">
        <v>144</v>
      </c>
    </row>
    <row r="238" spans="1:8" ht="27.75" customHeight="1" x14ac:dyDescent="0.35">
      <c r="B238" s="163" t="s">
        <v>65</v>
      </c>
      <c r="C238" s="164"/>
      <c r="D238" s="164"/>
      <c r="E238" s="164"/>
      <c r="F238" s="164"/>
      <c r="G238" s="164"/>
      <c r="H238" s="64" t="s">
        <v>144</v>
      </c>
    </row>
    <row r="239" spans="1:8" ht="15" customHeight="1" x14ac:dyDescent="0.35">
      <c r="B239" s="50"/>
      <c r="C239" s="31"/>
      <c r="D239" s="31"/>
      <c r="E239" s="31"/>
      <c r="F239" s="31"/>
      <c r="G239" s="31"/>
      <c r="H239" s="52"/>
    </row>
    <row r="240" spans="1:8" ht="15" customHeight="1" thickBot="1" x14ac:dyDescent="0.4">
      <c r="B240" s="73"/>
      <c r="C240" s="74"/>
      <c r="D240" s="74"/>
      <c r="E240" s="74"/>
      <c r="F240" s="74"/>
      <c r="G240" s="74"/>
      <c r="H240" s="75"/>
    </row>
    <row r="241" spans="1:8" ht="15" customHeight="1" x14ac:dyDescent="0.35">
      <c r="A241" s="254" t="s">
        <v>174</v>
      </c>
      <c r="B241" s="257" t="s">
        <v>122</v>
      </c>
      <c r="C241" s="197"/>
      <c r="D241" s="197"/>
      <c r="E241" s="197"/>
      <c r="F241" s="198"/>
      <c r="G241" s="259" t="s">
        <v>148</v>
      </c>
      <c r="H241" s="260"/>
    </row>
    <row r="242" spans="1:8" ht="15" customHeight="1" thickBot="1" x14ac:dyDescent="0.4">
      <c r="A242" s="255"/>
      <c r="B242" s="258"/>
      <c r="C242" s="199"/>
      <c r="D242" s="199"/>
      <c r="E242" s="199"/>
      <c r="F242" s="200"/>
      <c r="G242" s="261">
        <f>1-(COUNTIF(B244:H257,"Sélectionnez votre réponse")/5)</f>
        <v>0</v>
      </c>
      <c r="H242" s="262"/>
    </row>
    <row r="243" spans="1:8" ht="15" customHeight="1" x14ac:dyDescent="0.35">
      <c r="B243" s="70"/>
      <c r="C243" s="71"/>
      <c r="D243" s="71"/>
      <c r="E243" s="71"/>
      <c r="F243" s="71"/>
      <c r="G243" s="71"/>
      <c r="H243" s="72"/>
    </row>
    <row r="244" spans="1:8" ht="27.75" customHeight="1" x14ac:dyDescent="0.35">
      <c r="B244" s="174" t="s">
        <v>129</v>
      </c>
      <c r="C244" s="175"/>
      <c r="D244" s="175"/>
      <c r="E244" s="175"/>
      <c r="F244" s="175"/>
      <c r="G244" s="175"/>
      <c r="H244" s="64" t="s">
        <v>144</v>
      </c>
    </row>
    <row r="245" spans="1:8" ht="27.75" customHeight="1" x14ac:dyDescent="0.35">
      <c r="B245" s="183" t="s">
        <v>109</v>
      </c>
      <c r="C245" s="184"/>
      <c r="D245" s="185"/>
      <c r="E245" s="186"/>
      <c r="F245" s="187"/>
      <c r="G245" s="187"/>
      <c r="H245" s="188"/>
    </row>
    <row r="246" spans="1:8" ht="15" customHeight="1" x14ac:dyDescent="0.35">
      <c r="B246" s="41"/>
      <c r="C246" s="27"/>
      <c r="D246" s="32"/>
      <c r="E246" s="35"/>
      <c r="F246" s="35"/>
      <c r="G246" s="35"/>
      <c r="H246" s="59"/>
    </row>
    <row r="247" spans="1:8" ht="27.75" customHeight="1" x14ac:dyDescent="0.35">
      <c r="B247" s="174" t="s">
        <v>130</v>
      </c>
      <c r="C247" s="175"/>
      <c r="D247" s="175"/>
      <c r="E247" s="175"/>
      <c r="F247" s="175"/>
      <c r="G247" s="176"/>
      <c r="H247" s="64" t="s">
        <v>144</v>
      </c>
    </row>
    <row r="248" spans="1:8" ht="27.75" customHeight="1" x14ac:dyDescent="0.35">
      <c r="B248" s="183" t="s">
        <v>109</v>
      </c>
      <c r="C248" s="184"/>
      <c r="D248" s="185"/>
      <c r="E248" s="186"/>
      <c r="F248" s="187"/>
      <c r="G248" s="187"/>
      <c r="H248" s="188"/>
    </row>
    <row r="249" spans="1:8" ht="15" customHeight="1" x14ac:dyDescent="0.35">
      <c r="B249" s="41"/>
      <c r="C249" s="27"/>
      <c r="D249" s="32"/>
      <c r="E249" s="35"/>
      <c r="F249" s="35"/>
      <c r="G249" s="35"/>
      <c r="H249" s="59"/>
    </row>
    <row r="250" spans="1:8" ht="27.75" customHeight="1" x14ac:dyDescent="0.35">
      <c r="B250" s="174" t="s">
        <v>138</v>
      </c>
      <c r="C250" s="175"/>
      <c r="D250" s="175"/>
      <c r="E250" s="175"/>
      <c r="F250" s="175"/>
      <c r="G250" s="176"/>
      <c r="H250" s="64" t="s">
        <v>144</v>
      </c>
    </row>
    <row r="251" spans="1:8" ht="27.75" customHeight="1" x14ac:dyDescent="0.35">
      <c r="B251" s="183" t="s">
        <v>109</v>
      </c>
      <c r="C251" s="184"/>
      <c r="D251" s="185"/>
      <c r="E251" s="186"/>
      <c r="F251" s="187"/>
      <c r="G251" s="187"/>
      <c r="H251" s="188"/>
    </row>
    <row r="252" spans="1:8" ht="15" customHeight="1" x14ac:dyDescent="0.35">
      <c r="B252" s="41"/>
      <c r="C252" s="27"/>
      <c r="D252" s="32"/>
      <c r="E252" s="35"/>
      <c r="F252" s="35"/>
      <c r="G252" s="35"/>
      <c r="H252" s="59"/>
    </row>
    <row r="253" spans="1:8" ht="27.75" customHeight="1" x14ac:dyDescent="0.35">
      <c r="B253" s="174" t="s">
        <v>131</v>
      </c>
      <c r="C253" s="175"/>
      <c r="D253" s="175"/>
      <c r="E253" s="175"/>
      <c r="F253" s="175"/>
      <c r="G253" s="175"/>
      <c r="H253" s="64" t="s">
        <v>144</v>
      </c>
    </row>
    <row r="254" spans="1:8" ht="27.75" customHeight="1" x14ac:dyDescent="0.35">
      <c r="B254" s="183" t="s">
        <v>109</v>
      </c>
      <c r="C254" s="184"/>
      <c r="D254" s="185"/>
      <c r="E254" s="186"/>
      <c r="F254" s="187"/>
      <c r="G254" s="187"/>
      <c r="H254" s="188"/>
    </row>
    <row r="255" spans="1:8" ht="15" customHeight="1" x14ac:dyDescent="0.35">
      <c r="B255" s="41"/>
      <c r="C255" s="27"/>
      <c r="D255" s="32"/>
      <c r="E255" s="35"/>
      <c r="F255" s="35"/>
      <c r="G255" s="35"/>
      <c r="H255" s="59"/>
    </row>
    <row r="256" spans="1:8" ht="27.75" customHeight="1" x14ac:dyDescent="0.35">
      <c r="B256" s="174" t="s">
        <v>132</v>
      </c>
      <c r="C256" s="175"/>
      <c r="D256" s="175"/>
      <c r="E256" s="175"/>
      <c r="F256" s="175"/>
      <c r="G256" s="175"/>
      <c r="H256" s="64" t="s">
        <v>144</v>
      </c>
    </row>
    <row r="257" spans="1:8" ht="27.75" customHeight="1" x14ac:dyDescent="0.35">
      <c r="B257" s="183" t="s">
        <v>109</v>
      </c>
      <c r="C257" s="184"/>
      <c r="D257" s="185"/>
      <c r="E257" s="186"/>
      <c r="F257" s="187"/>
      <c r="G257" s="187"/>
      <c r="H257" s="188"/>
    </row>
    <row r="258" spans="1:8" ht="15" customHeight="1" x14ac:dyDescent="0.35">
      <c r="B258" s="100"/>
      <c r="C258" s="101"/>
      <c r="D258" s="101"/>
      <c r="E258" s="101"/>
      <c r="F258" s="101"/>
      <c r="G258" s="101"/>
      <c r="H258" s="102"/>
    </row>
    <row r="259" spans="1:8" ht="15" customHeight="1" x14ac:dyDescent="0.35"/>
    <row r="260" spans="1:8" ht="15" customHeight="1" x14ac:dyDescent="0.35"/>
    <row r="261" spans="1:8" ht="15" customHeight="1" x14ac:dyDescent="0.35"/>
    <row r="262" spans="1:8" ht="15" customHeight="1" x14ac:dyDescent="0.35"/>
    <row r="263" spans="1:8" ht="15" customHeight="1" x14ac:dyDescent="0.35"/>
    <row r="264" spans="1:8" ht="15" customHeight="1" x14ac:dyDescent="0.35"/>
    <row r="265" spans="1:8" ht="15" customHeight="1" x14ac:dyDescent="0.35"/>
    <row r="266" spans="1:8" ht="15" customHeight="1" x14ac:dyDescent="0.35"/>
    <row r="267" spans="1:8" ht="15" customHeight="1" x14ac:dyDescent="0.35"/>
    <row r="268" spans="1:8" ht="15" customHeight="1" thickBot="1" x14ac:dyDescent="0.4"/>
    <row r="269" spans="1:8" ht="15" customHeight="1" x14ac:dyDescent="0.35">
      <c r="A269" s="254" t="s">
        <v>175</v>
      </c>
      <c r="B269" s="197" t="s">
        <v>80</v>
      </c>
      <c r="C269" s="197"/>
      <c r="D269" s="197"/>
      <c r="E269" s="197"/>
      <c r="F269" s="197"/>
      <c r="G269" s="197"/>
      <c r="H269" s="198"/>
    </row>
    <row r="270" spans="1:8" ht="15" customHeight="1" thickBot="1" x14ac:dyDescent="0.4">
      <c r="A270" s="255"/>
      <c r="B270" s="199"/>
      <c r="C270" s="199"/>
      <c r="D270" s="199"/>
      <c r="E270" s="199"/>
      <c r="F270" s="199"/>
      <c r="G270" s="199"/>
      <c r="H270" s="200"/>
    </row>
    <row r="271" spans="1:8" ht="15" customHeight="1" x14ac:dyDescent="0.35">
      <c r="B271" s="191"/>
      <c r="C271" s="192"/>
      <c r="D271" s="192"/>
      <c r="E271" s="192"/>
      <c r="F271" s="192"/>
      <c r="G271" s="192"/>
      <c r="H271" s="193"/>
    </row>
    <row r="272" spans="1:8" ht="15" customHeight="1" x14ac:dyDescent="0.35">
      <c r="B272" s="29"/>
      <c r="C272" s="30"/>
      <c r="D272" s="30"/>
      <c r="E272" s="30"/>
      <c r="F272" s="30"/>
      <c r="G272" s="30"/>
      <c r="H272" s="58"/>
    </row>
    <row r="273" spans="2:8" ht="15" customHeight="1" x14ac:dyDescent="0.35">
      <c r="B273" s="29"/>
      <c r="C273" s="154" t="s">
        <v>110</v>
      </c>
      <c r="D273" s="155"/>
      <c r="E273" s="155"/>
      <c r="F273" s="155"/>
      <c r="G273" s="156"/>
      <c r="H273" s="58"/>
    </row>
    <row r="274" spans="2:8" ht="15" customHeight="1" x14ac:dyDescent="0.35">
      <c r="B274" s="29"/>
      <c r="C274" s="157"/>
      <c r="D274" s="158"/>
      <c r="E274" s="158"/>
      <c r="F274" s="158"/>
      <c r="G274" s="159"/>
      <c r="H274" s="58"/>
    </row>
    <row r="275" spans="2:8" ht="15" customHeight="1" x14ac:dyDescent="0.35">
      <c r="B275" s="29"/>
      <c r="C275" s="157"/>
      <c r="D275" s="158"/>
      <c r="E275" s="158"/>
      <c r="F275" s="158"/>
      <c r="G275" s="159"/>
      <c r="H275" s="58"/>
    </row>
    <row r="276" spans="2:8" ht="15" customHeight="1" x14ac:dyDescent="0.35">
      <c r="B276" s="29"/>
      <c r="C276" s="157"/>
      <c r="D276" s="158"/>
      <c r="E276" s="158"/>
      <c r="F276" s="158"/>
      <c r="G276" s="159"/>
      <c r="H276" s="58"/>
    </row>
    <row r="277" spans="2:8" ht="15" customHeight="1" x14ac:dyDescent="0.35">
      <c r="B277" s="29"/>
      <c r="C277" s="157"/>
      <c r="D277" s="158"/>
      <c r="E277" s="158"/>
      <c r="F277" s="158"/>
      <c r="G277" s="159"/>
      <c r="H277" s="58"/>
    </row>
    <row r="278" spans="2:8" ht="15" customHeight="1" x14ac:dyDescent="0.35">
      <c r="B278" s="29"/>
      <c r="C278" s="157"/>
      <c r="D278" s="158"/>
      <c r="E278" s="158"/>
      <c r="F278" s="158"/>
      <c r="G278" s="159"/>
      <c r="H278" s="58"/>
    </row>
    <row r="279" spans="2:8" ht="15" customHeight="1" x14ac:dyDescent="0.35">
      <c r="B279" s="29"/>
      <c r="C279" s="160"/>
      <c r="D279" s="161"/>
      <c r="E279" s="161"/>
      <c r="F279" s="161"/>
      <c r="G279" s="162"/>
      <c r="H279" s="58"/>
    </row>
    <row r="280" spans="2:8" ht="15" customHeight="1" x14ac:dyDescent="0.35">
      <c r="B280" s="29"/>
      <c r="C280" s="30"/>
      <c r="D280" s="30"/>
      <c r="E280" s="30"/>
      <c r="F280" s="30"/>
      <c r="G280" s="30"/>
      <c r="H280" s="58"/>
    </row>
    <row r="281" spans="2:8" ht="15" customHeight="1" x14ac:dyDescent="0.35">
      <c r="B281" s="16"/>
      <c r="C281" s="2"/>
      <c r="D281" s="2"/>
      <c r="E281" s="2"/>
      <c r="F281" s="2"/>
      <c r="G281" s="2"/>
      <c r="H281" s="56"/>
    </row>
  </sheetData>
  <mergeCells count="188">
    <mergeCell ref="B5:H5"/>
    <mergeCell ref="B4:H4"/>
    <mergeCell ref="B1:H2"/>
    <mergeCell ref="B3:H3"/>
    <mergeCell ref="B115:G115"/>
    <mergeCell ref="B171:G171"/>
    <mergeCell ref="B241:F242"/>
    <mergeCell ref="G241:H241"/>
    <mergeCell ref="G242:H242"/>
    <mergeCell ref="B269:H270"/>
    <mergeCell ref="B6:H7"/>
    <mergeCell ref="G193:H193"/>
    <mergeCell ref="G194:H194"/>
    <mergeCell ref="B195:H195"/>
    <mergeCell ref="F70:G70"/>
    <mergeCell ref="F71:G71"/>
    <mergeCell ref="F74:G74"/>
    <mergeCell ref="F75:G75"/>
    <mergeCell ref="F76:G76"/>
    <mergeCell ref="F77:G77"/>
    <mergeCell ref="G40:H40"/>
    <mergeCell ref="G41:H41"/>
    <mergeCell ref="B40:F41"/>
    <mergeCell ref="B37:C37"/>
    <mergeCell ref="B35:C35"/>
    <mergeCell ref="B33:C33"/>
    <mergeCell ref="A6:A7"/>
    <mergeCell ref="A40:A41"/>
    <mergeCell ref="A79:A80"/>
    <mergeCell ref="A241:A242"/>
    <mergeCell ref="A269:A270"/>
    <mergeCell ref="B221:H222"/>
    <mergeCell ref="A229:A230"/>
    <mergeCell ref="B229:F230"/>
    <mergeCell ref="G229:H229"/>
    <mergeCell ref="G230:H230"/>
    <mergeCell ref="B231:H232"/>
    <mergeCell ref="B204:H204"/>
    <mergeCell ref="A210:A211"/>
    <mergeCell ref="B210:F211"/>
    <mergeCell ref="G210:H210"/>
    <mergeCell ref="G211:H211"/>
    <mergeCell ref="B212:H212"/>
    <mergeCell ref="A219:A220"/>
    <mergeCell ref="B219:F220"/>
    <mergeCell ref="G219:H219"/>
    <mergeCell ref="G220:H220"/>
    <mergeCell ref="A139:A140"/>
    <mergeCell ref="A193:A194"/>
    <mergeCell ref="B193:F194"/>
    <mergeCell ref="F33:H33"/>
    <mergeCell ref="A202:A203"/>
    <mergeCell ref="B202:F203"/>
    <mergeCell ref="G202:H202"/>
    <mergeCell ref="G203:H203"/>
    <mergeCell ref="G83:H83"/>
    <mergeCell ref="G84:H84"/>
    <mergeCell ref="B85:H85"/>
    <mergeCell ref="B83:F84"/>
    <mergeCell ref="B81:H81"/>
    <mergeCell ref="A83:A84"/>
    <mergeCell ref="B116:G116"/>
    <mergeCell ref="B104:G104"/>
    <mergeCell ref="B106:G106"/>
    <mergeCell ref="B166:G166"/>
    <mergeCell ref="B172:G172"/>
    <mergeCell ref="B175:G175"/>
    <mergeCell ref="B178:G178"/>
    <mergeCell ref="B179:G179"/>
    <mergeCell ref="B169:G169"/>
    <mergeCell ref="B132:G132"/>
    <mergeCell ref="B130:G130"/>
    <mergeCell ref="B139:F140"/>
    <mergeCell ref="G139:H139"/>
    <mergeCell ref="B45:C45"/>
    <mergeCell ref="B47:C47"/>
    <mergeCell ref="B48:C48"/>
    <mergeCell ref="B17:D17"/>
    <mergeCell ref="F9:H9"/>
    <mergeCell ref="B14:C14"/>
    <mergeCell ref="F14:G14"/>
    <mergeCell ref="B18:D18"/>
    <mergeCell ref="B20:D20"/>
    <mergeCell ref="B21:D21"/>
    <mergeCell ref="B23:D23"/>
    <mergeCell ref="B31:C31"/>
    <mergeCell ref="B29:C29"/>
    <mergeCell ref="B27:C27"/>
    <mergeCell ref="B25:C25"/>
    <mergeCell ref="F10:H10"/>
    <mergeCell ref="B16:D16"/>
    <mergeCell ref="B9:E9"/>
    <mergeCell ref="B10:E10"/>
    <mergeCell ref="F16:H16"/>
    <mergeCell ref="F17:G18"/>
    <mergeCell ref="F21:H21"/>
    <mergeCell ref="F25:H25"/>
    <mergeCell ref="F29:H29"/>
    <mergeCell ref="B254:D254"/>
    <mergeCell ref="B247:G247"/>
    <mergeCell ref="B244:G244"/>
    <mergeCell ref="B238:G238"/>
    <mergeCell ref="B197:G197"/>
    <mergeCell ref="B44:C44"/>
    <mergeCell ref="B103:G103"/>
    <mergeCell ref="B182:G182"/>
    <mergeCell ref="B99:G99"/>
    <mergeCell ref="B111:G111"/>
    <mergeCell ref="B120:G120"/>
    <mergeCell ref="B143:G143"/>
    <mergeCell ref="B119:G119"/>
    <mergeCell ref="B123:G123"/>
    <mergeCell ref="B134:G134"/>
    <mergeCell ref="B160:G160"/>
    <mergeCell ref="B162:G162"/>
    <mergeCell ref="F58:G58"/>
    <mergeCell ref="B64:C64"/>
    <mergeCell ref="B59:C59"/>
    <mergeCell ref="B87:G87"/>
    <mergeCell ref="B97:G97"/>
    <mergeCell ref="B88:G88"/>
    <mergeCell ref="B89:G89"/>
    <mergeCell ref="B155:G155"/>
    <mergeCell ref="B131:G131"/>
    <mergeCell ref="B129:G129"/>
    <mergeCell ref="B136:G136"/>
    <mergeCell ref="B122:G122"/>
    <mergeCell ref="E245:H245"/>
    <mergeCell ref="E248:H248"/>
    <mergeCell ref="E251:H251"/>
    <mergeCell ref="B199:G199"/>
    <mergeCell ref="B159:G159"/>
    <mergeCell ref="B215:G215"/>
    <mergeCell ref="B214:G214"/>
    <mergeCell ref="B216:G216"/>
    <mergeCell ref="B245:D245"/>
    <mergeCell ref="B248:D248"/>
    <mergeCell ref="B251:D251"/>
    <mergeCell ref="B141:H141"/>
    <mergeCell ref="G140:H140"/>
    <mergeCell ref="B49:C49"/>
    <mergeCell ref="B108:G108"/>
    <mergeCell ref="B110:G110"/>
    <mergeCell ref="B52:C52"/>
    <mergeCell ref="B53:C53"/>
    <mergeCell ref="B236:G236"/>
    <mergeCell ref="B224:G224"/>
    <mergeCell ref="B225:G225"/>
    <mergeCell ref="B271:H271"/>
    <mergeCell ref="B253:G253"/>
    <mergeCell ref="E254:H254"/>
    <mergeCell ref="E98:H98"/>
    <mergeCell ref="E154:H154"/>
    <mergeCell ref="B145:G145"/>
    <mergeCell ref="B180:G180"/>
    <mergeCell ref="B126:G126"/>
    <mergeCell ref="B127:G127"/>
    <mergeCell ref="B50:C50"/>
    <mergeCell ref="B54:C54"/>
    <mergeCell ref="B79:H80"/>
    <mergeCell ref="F57:G57"/>
    <mergeCell ref="B164:G164"/>
    <mergeCell ref="B51:C51"/>
    <mergeCell ref="B256:G256"/>
    <mergeCell ref="C273:G279"/>
    <mergeCell ref="B133:G133"/>
    <mergeCell ref="B124:G124"/>
    <mergeCell ref="B167:G167"/>
    <mergeCell ref="B183:G183"/>
    <mergeCell ref="B187:G187"/>
    <mergeCell ref="B153:G153"/>
    <mergeCell ref="B144:G144"/>
    <mergeCell ref="B234:G234"/>
    <mergeCell ref="B235:G235"/>
    <mergeCell ref="B226:G226"/>
    <mergeCell ref="B184:G184"/>
    <mergeCell ref="B189:G189"/>
    <mergeCell ref="B185:G185"/>
    <mergeCell ref="B186:G186"/>
    <mergeCell ref="B223:G223"/>
    <mergeCell ref="B198:G198"/>
    <mergeCell ref="B237:G237"/>
    <mergeCell ref="B207:G207"/>
    <mergeCell ref="B206:G206"/>
    <mergeCell ref="B176:G176"/>
    <mergeCell ref="B257:D257"/>
    <mergeCell ref="E257:H257"/>
    <mergeCell ref="B250:G250"/>
  </mergeCells>
  <conditionalFormatting sqref="I87">
    <cfRule type="iconSet" priority="564">
      <iconSet iconSet="3Symbols">
        <cfvo type="percent" val="0"/>
        <cfvo type="percent" val="33"/>
        <cfvo type="percent" val="67"/>
      </iconSet>
    </cfRule>
  </conditionalFormatting>
  <conditionalFormatting sqref="H87:H89 H197">
    <cfRule type="containsText" dxfId="3658" priority="435" operator="containsText" text="non">
      <formula>NOT(ISERROR(SEARCH("non",H87)))</formula>
    </cfRule>
    <cfRule type="containsText" dxfId="3657" priority="436" operator="containsText" text="oui">
      <formula>NOT(ISERROR(SEARCH("oui",H87)))</formula>
    </cfRule>
    <cfRule type="containsText" dxfId="3656" priority="437" operator="containsText" text="Sélectionnez votre réponse">
      <formula>NOT(ISERROR(SEARCH("Sélectionnez votre réponse",H87)))</formula>
    </cfRule>
  </conditionalFormatting>
  <conditionalFormatting sqref="H87:H89 H197">
    <cfRule type="containsText" dxfId="3655" priority="434" operator="containsText" text="NSP">
      <formula>NOT(ISERROR(SEARCH("NSP",H87)))</formula>
    </cfRule>
  </conditionalFormatting>
  <conditionalFormatting sqref="H91:H97">
    <cfRule type="containsText" dxfId="3654" priority="431" operator="containsText" text="non">
      <formula>NOT(ISERROR(SEARCH("non",H91)))</formula>
    </cfRule>
    <cfRule type="containsText" dxfId="3653" priority="432" operator="containsText" text="oui">
      <formula>NOT(ISERROR(SEARCH("oui",H91)))</formula>
    </cfRule>
    <cfRule type="containsText" dxfId="3652" priority="433" operator="containsText" text="Sélectionnez votre réponse">
      <formula>NOT(ISERROR(SEARCH("Sélectionnez votre réponse",H91)))</formula>
    </cfRule>
  </conditionalFormatting>
  <conditionalFormatting sqref="H91:H97">
    <cfRule type="containsText" dxfId="3651" priority="430" operator="containsText" text="NSP">
      <formula>NOT(ISERROR(SEARCH("NSP",H91)))</formula>
    </cfRule>
  </conditionalFormatting>
  <conditionalFormatting sqref="H101 H103:H104 H106 H108 H110">
    <cfRule type="containsText" dxfId="3650" priority="423" operator="containsText" text="non">
      <formula>NOT(ISERROR(SEARCH("non",H101)))</formula>
    </cfRule>
    <cfRule type="containsText" dxfId="3649" priority="424" operator="containsText" text="oui">
      <formula>NOT(ISERROR(SEARCH("oui",H101)))</formula>
    </cfRule>
    <cfRule type="containsText" dxfId="3648" priority="425" operator="containsText" text="Sélectionnez votre réponse">
      <formula>NOT(ISERROR(SEARCH("Sélectionnez votre réponse",H101)))</formula>
    </cfRule>
  </conditionalFormatting>
  <conditionalFormatting sqref="H101 H103:H104 H106 H108 H110">
    <cfRule type="containsText" dxfId="3647" priority="422" operator="containsText" text="NSP">
      <formula>NOT(ISERROR(SEARCH("NSP",H101)))</formula>
    </cfRule>
  </conditionalFormatting>
  <conditionalFormatting sqref="H113:H114">
    <cfRule type="containsText" dxfId="3646" priority="419" operator="containsText" text="non">
      <formula>NOT(ISERROR(SEARCH("non",H113)))</formula>
    </cfRule>
    <cfRule type="containsText" dxfId="3645" priority="420" operator="containsText" text="oui">
      <formula>NOT(ISERROR(SEARCH("oui",H113)))</formula>
    </cfRule>
    <cfRule type="containsText" dxfId="3644" priority="421" operator="containsText" text="Sélectionnez votre réponse">
      <formula>NOT(ISERROR(SEARCH("Sélectionnez votre réponse",H113)))</formula>
    </cfRule>
  </conditionalFormatting>
  <conditionalFormatting sqref="H113:H114">
    <cfRule type="containsText" dxfId="3643" priority="418" operator="containsText" text="NSP">
      <formula>NOT(ISERROR(SEARCH("NSP",H113)))</formula>
    </cfRule>
  </conditionalFormatting>
  <conditionalFormatting sqref="H118:H119">
    <cfRule type="containsText" dxfId="3642" priority="415" operator="containsText" text="non">
      <formula>NOT(ISERROR(SEARCH("non",H118)))</formula>
    </cfRule>
    <cfRule type="containsText" dxfId="3641" priority="416" operator="containsText" text="oui">
      <formula>NOT(ISERROR(SEARCH("oui",H118)))</formula>
    </cfRule>
    <cfRule type="containsText" dxfId="3640" priority="417" operator="containsText" text="Sélectionnez votre réponse">
      <formula>NOT(ISERROR(SEARCH("Sélectionnez votre réponse",H118)))</formula>
    </cfRule>
  </conditionalFormatting>
  <conditionalFormatting sqref="H118:H119">
    <cfRule type="containsText" dxfId="3639" priority="414" operator="containsText" text="NSP">
      <formula>NOT(ISERROR(SEARCH("NSP",H118)))</formula>
    </cfRule>
  </conditionalFormatting>
  <conditionalFormatting sqref="H122:H123">
    <cfRule type="containsText" dxfId="3638" priority="407" operator="containsText" text="non">
      <formula>NOT(ISERROR(SEARCH("non",H122)))</formula>
    </cfRule>
    <cfRule type="containsText" dxfId="3637" priority="408" operator="containsText" text="oui">
      <formula>NOT(ISERROR(SEARCH("oui",H122)))</formula>
    </cfRule>
    <cfRule type="containsText" dxfId="3636" priority="409" operator="containsText" text="Sélectionnez votre réponse">
      <formula>NOT(ISERROR(SEARCH("Sélectionnez votre réponse",H122)))</formula>
    </cfRule>
  </conditionalFormatting>
  <conditionalFormatting sqref="H122:H123">
    <cfRule type="containsText" dxfId="3635" priority="406" operator="containsText" text="NSP">
      <formula>NOT(ISERROR(SEARCH("NSP",H122)))</formula>
    </cfRule>
  </conditionalFormatting>
  <conditionalFormatting sqref="H126">
    <cfRule type="containsText" dxfId="3634" priority="403" operator="containsText" text="non">
      <formula>NOT(ISERROR(SEARCH("non",H126)))</formula>
    </cfRule>
    <cfRule type="containsText" dxfId="3633" priority="404" operator="containsText" text="oui">
      <formula>NOT(ISERROR(SEARCH("oui",H126)))</formula>
    </cfRule>
    <cfRule type="containsText" dxfId="3632" priority="405" operator="containsText" text="Sélectionnez votre réponse">
      <formula>NOT(ISERROR(SEARCH("Sélectionnez votre réponse",H126)))</formula>
    </cfRule>
  </conditionalFormatting>
  <conditionalFormatting sqref="H126">
    <cfRule type="containsText" dxfId="3631" priority="402" operator="containsText" text="NSP">
      <formula>NOT(ISERROR(SEARCH("NSP",H126)))</formula>
    </cfRule>
  </conditionalFormatting>
  <conditionalFormatting sqref="H130 H132:H134">
    <cfRule type="containsText" dxfId="3630" priority="399" operator="containsText" text="non">
      <formula>NOT(ISERROR(SEARCH("non",H130)))</formula>
    </cfRule>
    <cfRule type="containsText" dxfId="3629" priority="400" operator="containsText" text="oui">
      <formula>NOT(ISERROR(SEARCH("oui",H130)))</formula>
    </cfRule>
    <cfRule type="containsText" dxfId="3628" priority="401" operator="containsText" text="Sélectionnez votre réponse">
      <formula>NOT(ISERROR(SEARCH("Sélectionnez votre réponse",H130)))</formula>
    </cfRule>
  </conditionalFormatting>
  <conditionalFormatting sqref="H130 H132:H134">
    <cfRule type="containsText" dxfId="3627" priority="398" operator="containsText" text="NSP">
      <formula>NOT(ISERROR(SEARCH("NSP",H130)))</formula>
    </cfRule>
  </conditionalFormatting>
  <conditionalFormatting sqref="H143:H145">
    <cfRule type="containsText" dxfId="3626" priority="391" operator="containsText" text="non">
      <formula>NOT(ISERROR(SEARCH("non",H143)))</formula>
    </cfRule>
    <cfRule type="containsText" dxfId="3625" priority="392" operator="containsText" text="oui">
      <formula>NOT(ISERROR(SEARCH("oui",H143)))</formula>
    </cfRule>
    <cfRule type="containsText" dxfId="3624" priority="393" operator="containsText" text="Sélectionnez votre réponse">
      <formula>NOT(ISERROR(SEARCH("Sélectionnez votre réponse",H143)))</formula>
    </cfRule>
  </conditionalFormatting>
  <conditionalFormatting sqref="H143:H145">
    <cfRule type="containsText" dxfId="3623" priority="390" operator="containsText" text="NSP">
      <formula>NOT(ISERROR(SEARCH("NSP",H143)))</formula>
    </cfRule>
  </conditionalFormatting>
  <conditionalFormatting sqref="H147:H149">
    <cfRule type="containsText" dxfId="3622" priority="387" operator="containsText" text="non">
      <formula>NOT(ISERROR(SEARCH("non",H147)))</formula>
    </cfRule>
    <cfRule type="containsText" dxfId="3621" priority="388" operator="containsText" text="oui">
      <formula>NOT(ISERROR(SEARCH("oui",H147)))</formula>
    </cfRule>
    <cfRule type="containsText" dxfId="3620" priority="389" operator="containsText" text="Sélectionnez votre réponse">
      <formula>NOT(ISERROR(SEARCH("Sélectionnez votre réponse",H147)))</formula>
    </cfRule>
  </conditionalFormatting>
  <conditionalFormatting sqref="H147:H149">
    <cfRule type="containsText" dxfId="3619" priority="386" operator="containsText" text="NSP">
      <formula>NOT(ISERROR(SEARCH("NSP",H147)))</formula>
    </cfRule>
  </conditionalFormatting>
  <conditionalFormatting sqref="H152:H153">
    <cfRule type="containsText" dxfId="3618" priority="383" operator="containsText" text="non">
      <formula>NOT(ISERROR(SEARCH("non",H152)))</formula>
    </cfRule>
    <cfRule type="containsText" dxfId="3617" priority="384" operator="containsText" text="oui">
      <formula>NOT(ISERROR(SEARCH("oui",H152)))</formula>
    </cfRule>
    <cfRule type="containsText" dxfId="3616" priority="385" operator="containsText" text="Sélectionnez votre réponse">
      <formula>NOT(ISERROR(SEARCH("Sélectionnez votre réponse",H152)))</formula>
    </cfRule>
  </conditionalFormatting>
  <conditionalFormatting sqref="H152:H153">
    <cfRule type="containsText" dxfId="3615" priority="382" operator="containsText" text="NSP">
      <formula>NOT(ISERROR(SEARCH("NSP",H152)))</formula>
    </cfRule>
  </conditionalFormatting>
  <conditionalFormatting sqref="H157:H158 H161 H163 H165">
    <cfRule type="containsText" dxfId="3614" priority="375" operator="containsText" text="non">
      <formula>NOT(ISERROR(SEARCH("non",H157)))</formula>
    </cfRule>
    <cfRule type="containsText" dxfId="3613" priority="376" operator="containsText" text="oui">
      <formula>NOT(ISERROR(SEARCH("oui",H157)))</formula>
    </cfRule>
    <cfRule type="containsText" dxfId="3612" priority="377" operator="containsText" text="Sélectionnez votre réponse">
      <formula>NOT(ISERROR(SEARCH("Sélectionnez votre réponse",H157)))</formula>
    </cfRule>
  </conditionalFormatting>
  <conditionalFormatting sqref="H157:H158 H161 H163 H165">
    <cfRule type="containsText" dxfId="3611" priority="374" operator="containsText" text="NSP">
      <formula>NOT(ISERROR(SEARCH("NSP",H157)))</formula>
    </cfRule>
  </conditionalFormatting>
  <conditionalFormatting sqref="H172">
    <cfRule type="containsText" dxfId="3610" priority="371" operator="containsText" text="non">
      <formula>NOT(ISERROR(SEARCH("non",H172)))</formula>
    </cfRule>
    <cfRule type="containsText" dxfId="3609" priority="372" operator="containsText" text="oui">
      <formula>NOT(ISERROR(SEARCH("oui",H172)))</formula>
    </cfRule>
    <cfRule type="containsText" dxfId="3608" priority="373" operator="containsText" text="Sélectionnez votre réponse">
      <formula>NOT(ISERROR(SEARCH("Sélectionnez votre réponse",H172)))</formula>
    </cfRule>
  </conditionalFormatting>
  <conditionalFormatting sqref="H172">
    <cfRule type="containsText" dxfId="3607" priority="370" operator="containsText" text="NSP">
      <formula>NOT(ISERROR(SEARCH("NSP",H172)))</formula>
    </cfRule>
  </conditionalFormatting>
  <conditionalFormatting sqref="H174:H175">
    <cfRule type="containsText" dxfId="3606" priority="367" operator="containsText" text="non">
      <formula>NOT(ISERROR(SEARCH("non",H174)))</formula>
    </cfRule>
    <cfRule type="containsText" dxfId="3605" priority="368" operator="containsText" text="oui">
      <formula>NOT(ISERROR(SEARCH("oui",H174)))</formula>
    </cfRule>
    <cfRule type="containsText" dxfId="3604" priority="369" operator="containsText" text="Sélectionnez votre réponse">
      <formula>NOT(ISERROR(SEARCH("Sélectionnez votre réponse",H174)))</formula>
    </cfRule>
  </conditionalFormatting>
  <conditionalFormatting sqref="H174:H175">
    <cfRule type="containsText" dxfId="3603" priority="366" operator="containsText" text="NSP">
      <formula>NOT(ISERROR(SEARCH("NSP",H174)))</formula>
    </cfRule>
  </conditionalFormatting>
  <conditionalFormatting sqref="H178:H179">
    <cfRule type="containsText" dxfId="3602" priority="363" operator="containsText" text="non">
      <formula>NOT(ISERROR(SEARCH("non",H178)))</formula>
    </cfRule>
    <cfRule type="containsText" dxfId="3601" priority="364" operator="containsText" text="oui">
      <formula>NOT(ISERROR(SEARCH("oui",H178)))</formula>
    </cfRule>
    <cfRule type="containsText" dxfId="3600" priority="365" operator="containsText" text="Sélectionnez votre réponse">
      <formula>NOT(ISERROR(SEARCH("Sélectionnez votre réponse",H178)))</formula>
    </cfRule>
  </conditionalFormatting>
  <conditionalFormatting sqref="H178:H179">
    <cfRule type="containsText" dxfId="3599" priority="362" operator="containsText" text="NSP">
      <formula>NOT(ISERROR(SEARCH("NSP",H178)))</formula>
    </cfRule>
  </conditionalFormatting>
  <conditionalFormatting sqref="H183 H185:H187">
    <cfRule type="containsText" dxfId="3598" priority="359" operator="containsText" text="non">
      <formula>NOT(ISERROR(SEARCH("non",H183)))</formula>
    </cfRule>
    <cfRule type="containsText" dxfId="3597" priority="360" operator="containsText" text="oui">
      <formula>NOT(ISERROR(SEARCH("oui",H183)))</formula>
    </cfRule>
    <cfRule type="containsText" dxfId="3596" priority="361" operator="containsText" text="Sélectionnez votre réponse">
      <formula>NOT(ISERROR(SEARCH("Sélectionnez votre réponse",H183)))</formula>
    </cfRule>
  </conditionalFormatting>
  <conditionalFormatting sqref="H183 H185:H187">
    <cfRule type="containsText" dxfId="3595" priority="358" operator="containsText" text="NSP">
      <formula>NOT(ISERROR(SEARCH("NSP",H183)))</formula>
    </cfRule>
  </conditionalFormatting>
  <conditionalFormatting sqref="H247">
    <cfRule type="containsText" dxfId="3594" priority="327" operator="containsText" text="non">
      <formula>NOT(ISERROR(SEARCH("non",H247)))</formula>
    </cfRule>
    <cfRule type="containsText" dxfId="3593" priority="328" operator="containsText" text="oui">
      <formula>NOT(ISERROR(SEARCH("oui",H247)))</formula>
    </cfRule>
    <cfRule type="containsText" dxfId="3592" priority="329" operator="containsText" text="Sélectionnez votre réponse">
      <formula>NOT(ISERROR(SEARCH("Sélectionnez votre réponse",H247)))</formula>
    </cfRule>
  </conditionalFormatting>
  <conditionalFormatting sqref="H247">
    <cfRule type="containsText" dxfId="3591" priority="326" operator="containsText" text="NSP">
      <formula>NOT(ISERROR(SEARCH("NSP",H247)))</formula>
    </cfRule>
  </conditionalFormatting>
  <conditionalFormatting sqref="H207">
    <cfRule type="containsText" dxfId="3590" priority="347" operator="containsText" text="non">
      <formula>NOT(ISERROR(SEARCH("non",H207)))</formula>
    </cfRule>
    <cfRule type="containsText" dxfId="3589" priority="348" operator="containsText" text="oui">
      <formula>NOT(ISERROR(SEARCH("oui",H207)))</formula>
    </cfRule>
    <cfRule type="containsText" dxfId="3588" priority="349" operator="containsText" text="Sélectionnez votre réponse">
      <formula>NOT(ISERROR(SEARCH("Sélectionnez votre réponse",H207)))</formula>
    </cfRule>
  </conditionalFormatting>
  <conditionalFormatting sqref="H207">
    <cfRule type="containsText" dxfId="3587" priority="346" operator="containsText" text="NSP">
      <formula>NOT(ISERROR(SEARCH("NSP",H207)))</formula>
    </cfRule>
  </conditionalFormatting>
  <conditionalFormatting sqref="H214 H216">
    <cfRule type="containsText" dxfId="3586" priority="343" operator="containsText" text="non">
      <formula>NOT(ISERROR(SEARCH("non",H214)))</formula>
    </cfRule>
    <cfRule type="containsText" dxfId="3585" priority="344" operator="containsText" text="oui">
      <formula>NOT(ISERROR(SEARCH("oui",H214)))</formula>
    </cfRule>
    <cfRule type="containsText" dxfId="3584" priority="345" operator="containsText" text="Sélectionnez votre réponse">
      <formula>NOT(ISERROR(SEARCH("Sélectionnez votre réponse",H214)))</formula>
    </cfRule>
  </conditionalFormatting>
  <conditionalFormatting sqref="H214 H216">
    <cfRule type="containsText" dxfId="3583" priority="342" operator="containsText" text="NSP">
      <formula>NOT(ISERROR(SEARCH("NSP",H214)))</formula>
    </cfRule>
  </conditionalFormatting>
  <conditionalFormatting sqref="H224:H226">
    <cfRule type="containsText" dxfId="3582" priority="339" operator="containsText" text="non">
      <formula>NOT(ISERROR(SEARCH("non",H224)))</formula>
    </cfRule>
    <cfRule type="containsText" dxfId="3581" priority="340" operator="containsText" text="oui">
      <formula>NOT(ISERROR(SEARCH("oui",H224)))</formula>
    </cfRule>
    <cfRule type="containsText" dxfId="3580" priority="341" operator="containsText" text="Sélectionnez votre réponse">
      <formula>NOT(ISERROR(SEARCH("Sélectionnez votre réponse",H224)))</formula>
    </cfRule>
  </conditionalFormatting>
  <conditionalFormatting sqref="H224:H226">
    <cfRule type="containsText" dxfId="3579" priority="338" operator="containsText" text="NSP">
      <formula>NOT(ISERROR(SEARCH("NSP",H224)))</formula>
    </cfRule>
  </conditionalFormatting>
  <conditionalFormatting sqref="H235:H238">
    <cfRule type="containsText" dxfId="3578" priority="335" operator="containsText" text="non">
      <formula>NOT(ISERROR(SEARCH("non",H235)))</formula>
    </cfRule>
    <cfRule type="containsText" dxfId="3577" priority="336" operator="containsText" text="oui">
      <formula>NOT(ISERROR(SEARCH("oui",H235)))</formula>
    </cfRule>
    <cfRule type="containsText" dxfId="3576" priority="337" operator="containsText" text="Sélectionnez votre réponse">
      <formula>NOT(ISERROR(SEARCH("Sélectionnez votre réponse",H235)))</formula>
    </cfRule>
  </conditionalFormatting>
  <conditionalFormatting sqref="H235:H238">
    <cfRule type="containsText" dxfId="3575" priority="334" operator="containsText" text="NSP">
      <formula>NOT(ISERROR(SEARCH("NSP",H235)))</formula>
    </cfRule>
  </conditionalFormatting>
  <conditionalFormatting sqref="H244">
    <cfRule type="containsText" dxfId="3574" priority="331" operator="containsText" text="non">
      <formula>NOT(ISERROR(SEARCH("non",H244)))</formula>
    </cfRule>
    <cfRule type="containsText" dxfId="3573" priority="332" operator="containsText" text="oui">
      <formula>NOT(ISERROR(SEARCH("oui",H244)))</formula>
    </cfRule>
    <cfRule type="containsText" dxfId="3572" priority="333" operator="containsText" text="Sélectionnez votre réponse">
      <formula>NOT(ISERROR(SEARCH("Sélectionnez votre réponse",H244)))</formula>
    </cfRule>
  </conditionalFormatting>
  <conditionalFormatting sqref="H244">
    <cfRule type="containsText" dxfId="3571" priority="330" operator="containsText" text="NSP">
      <formula>NOT(ISERROR(SEARCH("NSP",H244)))</formula>
    </cfRule>
  </conditionalFormatting>
  <conditionalFormatting sqref="H250">
    <cfRule type="containsText" dxfId="3570" priority="323" operator="containsText" text="non">
      <formula>NOT(ISERROR(SEARCH("non",H250)))</formula>
    </cfRule>
    <cfRule type="containsText" dxfId="3569" priority="324" operator="containsText" text="oui">
      <formula>NOT(ISERROR(SEARCH("oui",H250)))</formula>
    </cfRule>
    <cfRule type="containsText" dxfId="3568" priority="325" operator="containsText" text="Sélectionnez votre réponse">
      <formula>NOT(ISERROR(SEARCH("Sélectionnez votre réponse",H250)))</formula>
    </cfRule>
  </conditionalFormatting>
  <conditionalFormatting sqref="H250">
    <cfRule type="containsText" dxfId="3567" priority="322" operator="containsText" text="NSP">
      <formula>NOT(ISERROR(SEARCH("NSP",H250)))</formula>
    </cfRule>
  </conditionalFormatting>
  <conditionalFormatting sqref="H253">
    <cfRule type="containsText" dxfId="3566" priority="319" operator="containsText" text="non">
      <formula>NOT(ISERROR(SEARCH("non",H253)))</formula>
    </cfRule>
    <cfRule type="containsText" dxfId="3565" priority="320" operator="containsText" text="oui">
      <formula>NOT(ISERROR(SEARCH("oui",H253)))</formula>
    </cfRule>
    <cfRule type="containsText" dxfId="3564" priority="321" operator="containsText" text="Sélectionnez votre réponse">
      <formula>NOT(ISERROR(SEARCH("Sélectionnez votre réponse",H253)))</formula>
    </cfRule>
  </conditionalFormatting>
  <conditionalFormatting sqref="H253">
    <cfRule type="containsText" dxfId="3563" priority="318" operator="containsText" text="NSP">
      <formula>NOT(ISERROR(SEARCH("NSP",H253)))</formula>
    </cfRule>
  </conditionalFormatting>
  <conditionalFormatting sqref="H256">
    <cfRule type="containsText" dxfId="3562" priority="315" operator="containsText" text="non">
      <formula>NOT(ISERROR(SEARCH("non",H256)))</formula>
    </cfRule>
    <cfRule type="containsText" dxfId="3561" priority="316" operator="containsText" text="oui">
      <formula>NOT(ISERROR(SEARCH("oui",H256)))</formula>
    </cfRule>
    <cfRule type="containsText" dxfId="3560" priority="317" operator="containsText" text="Sélectionnez votre réponse">
      <formula>NOT(ISERROR(SEARCH("Sélectionnez votre réponse",H256)))</formula>
    </cfRule>
  </conditionalFormatting>
  <conditionalFormatting sqref="H256">
    <cfRule type="containsText" dxfId="3559" priority="314" operator="containsText" text="NSP">
      <formula>NOT(ISERROR(SEARCH("NSP",H256)))</formula>
    </cfRule>
  </conditionalFormatting>
  <conditionalFormatting sqref="H61:H63">
    <cfRule type="containsText" dxfId="3558" priority="311" operator="containsText" text="non">
      <formula>NOT(ISERROR(SEARCH("non",H61)))</formula>
    </cfRule>
    <cfRule type="containsText" dxfId="3557" priority="312" operator="containsText" text="oui">
      <formula>NOT(ISERROR(SEARCH("oui",H61)))</formula>
    </cfRule>
    <cfRule type="containsText" dxfId="3556" priority="313" operator="containsText" text="Sélectionnez votre réponse">
      <formula>NOT(ISERROR(SEARCH("Sélectionnez votre réponse",H61)))</formula>
    </cfRule>
  </conditionalFormatting>
  <conditionalFormatting sqref="H61:H63">
    <cfRule type="containsText" dxfId="3555" priority="310" operator="containsText" text="NSP">
      <formula>NOT(ISERROR(SEARCH("NSP",H61)))</formula>
    </cfRule>
  </conditionalFormatting>
  <conditionalFormatting sqref="F9:H9">
    <cfRule type="containsText" dxfId="3554" priority="250" operator="containsText" text="Communication interne">
      <formula>NOT(ISERROR(SEARCH("Communication interne",F9)))</formula>
    </cfRule>
    <cfRule type="containsText" dxfId="3553" priority="251" operator="containsText" text="Communication corporate">
      <formula>NOT(ISERROR(SEARCH("Communication corporate",F9)))</formula>
    </cfRule>
    <cfRule type="containsText" dxfId="3552" priority="252" operator="containsText" text="Communication commerciale">
      <formula>NOT(ISERROR(SEARCH("Communication commerciale",F9)))</formula>
    </cfRule>
    <cfRule type="containsText" dxfId="3551" priority="253" operator="containsText" text="Sélectionnez votre choix">
      <formula>NOT(ISERROR(SEARCH("Sélectionnez votre choix",F9)))</formula>
    </cfRule>
  </conditionalFormatting>
  <conditionalFormatting sqref="D14">
    <cfRule type="containsText" dxfId="3550" priority="245" operator="containsText" text="non">
      <formula>NOT(ISERROR(SEARCH("non",D14)))</formula>
    </cfRule>
    <cfRule type="containsText" dxfId="3549" priority="246" operator="containsText" text="oui">
      <formula>NOT(ISERROR(SEARCH("oui",D14)))</formula>
    </cfRule>
    <cfRule type="containsText" dxfId="3548" priority="247" operator="containsText" text="Sélectionnez votre réponse">
      <formula>NOT(ISERROR(SEARCH("Sélectionnez votre réponse",D14)))</formula>
    </cfRule>
  </conditionalFormatting>
  <conditionalFormatting sqref="D14">
    <cfRule type="containsText" dxfId="3547" priority="244" operator="containsText" text="NSP">
      <formula>NOT(ISERROR(SEARCH("NSP",D14)))</formula>
    </cfRule>
  </conditionalFormatting>
  <conditionalFormatting sqref="H14">
    <cfRule type="containsText" dxfId="3546" priority="241" operator="containsText" text="non">
      <formula>NOT(ISERROR(SEARCH("non",H14)))</formula>
    </cfRule>
    <cfRule type="containsText" dxfId="3545" priority="242" operator="containsText" text="oui">
      <formula>NOT(ISERROR(SEARCH("oui",H14)))</formula>
    </cfRule>
    <cfRule type="containsText" dxfId="3544" priority="243" operator="containsText" text="Sélectionnez votre réponse">
      <formula>NOT(ISERROR(SEARCH("Sélectionnez votre réponse",H14)))</formula>
    </cfRule>
  </conditionalFormatting>
  <conditionalFormatting sqref="H14">
    <cfRule type="containsText" dxfId="3543" priority="240" operator="containsText" text="NSP">
      <formula>NOT(ISERROR(SEARCH("NSP",H14)))</formula>
    </cfRule>
  </conditionalFormatting>
  <conditionalFormatting sqref="H18">
    <cfRule type="containsText" dxfId="3542" priority="237" operator="containsText" text="non">
      <formula>NOT(ISERROR(SEARCH("non",H18)))</formula>
    </cfRule>
    <cfRule type="containsText" dxfId="3541" priority="238" operator="containsText" text="oui">
      <formula>NOT(ISERROR(SEARCH("oui",H18)))</formula>
    </cfRule>
    <cfRule type="containsText" dxfId="3540" priority="239" operator="containsText" text="Sélectionnez votre réponse">
      <formula>NOT(ISERROR(SEARCH("Sélectionnez votre réponse",H18)))</formula>
    </cfRule>
  </conditionalFormatting>
  <conditionalFormatting sqref="H18">
    <cfRule type="containsText" dxfId="3539" priority="236" operator="containsText" text="NSP">
      <formula>NOT(ISERROR(SEARCH("NSP",H18)))</formula>
    </cfRule>
  </conditionalFormatting>
  <conditionalFormatting sqref="D25">
    <cfRule type="containsText" dxfId="3538" priority="233" operator="containsText" text="non">
      <formula>NOT(ISERROR(SEARCH("non",D25)))</formula>
    </cfRule>
    <cfRule type="containsText" dxfId="3537" priority="234" operator="containsText" text="oui">
      <formula>NOT(ISERROR(SEARCH("oui",D25)))</formula>
    </cfRule>
    <cfRule type="containsText" dxfId="3536" priority="235" operator="containsText" text="Sélectionnez votre réponse">
      <formula>NOT(ISERROR(SEARCH("Sélectionnez votre réponse",D25)))</formula>
    </cfRule>
  </conditionalFormatting>
  <conditionalFormatting sqref="D25">
    <cfRule type="containsText" dxfId="3535" priority="232" operator="containsText" text="NSP">
      <formula>NOT(ISERROR(SEARCH("NSP",D25)))</formula>
    </cfRule>
  </conditionalFormatting>
  <conditionalFormatting sqref="D27">
    <cfRule type="containsText" dxfId="3534" priority="229" operator="containsText" text="non">
      <formula>NOT(ISERROR(SEARCH("non",D27)))</formula>
    </cfRule>
    <cfRule type="containsText" dxfId="3533" priority="230" operator="containsText" text="oui">
      <formula>NOT(ISERROR(SEARCH("oui",D27)))</formula>
    </cfRule>
    <cfRule type="containsText" dxfId="3532" priority="231" operator="containsText" text="Sélectionnez votre réponse">
      <formula>NOT(ISERROR(SEARCH("Sélectionnez votre réponse",D27)))</formula>
    </cfRule>
  </conditionalFormatting>
  <conditionalFormatting sqref="D27">
    <cfRule type="containsText" dxfId="3531" priority="228" operator="containsText" text="NSP">
      <formula>NOT(ISERROR(SEARCH("NSP",D27)))</formula>
    </cfRule>
  </conditionalFormatting>
  <conditionalFormatting sqref="D29">
    <cfRule type="containsText" dxfId="3530" priority="225" operator="containsText" text="non">
      <formula>NOT(ISERROR(SEARCH("non",D29)))</formula>
    </cfRule>
    <cfRule type="containsText" dxfId="3529" priority="226" operator="containsText" text="oui">
      <formula>NOT(ISERROR(SEARCH("oui",D29)))</formula>
    </cfRule>
    <cfRule type="containsText" dxfId="3528" priority="227" operator="containsText" text="Sélectionnez votre réponse">
      <formula>NOT(ISERROR(SEARCH("Sélectionnez votre réponse",D29)))</formula>
    </cfRule>
  </conditionalFormatting>
  <conditionalFormatting sqref="D29">
    <cfRule type="containsText" dxfId="3527" priority="224" operator="containsText" text="NSP">
      <formula>NOT(ISERROR(SEARCH("NSP",D29)))</formula>
    </cfRule>
  </conditionalFormatting>
  <conditionalFormatting sqref="D31">
    <cfRule type="containsText" dxfId="3526" priority="221" operator="containsText" text="non">
      <formula>NOT(ISERROR(SEARCH("non",D31)))</formula>
    </cfRule>
    <cfRule type="containsText" dxfId="3525" priority="222" operator="containsText" text="oui">
      <formula>NOT(ISERROR(SEARCH("oui",D31)))</formula>
    </cfRule>
    <cfRule type="containsText" dxfId="3524" priority="223" operator="containsText" text="Sélectionnez votre réponse">
      <formula>NOT(ISERROR(SEARCH("Sélectionnez votre réponse",D31)))</formula>
    </cfRule>
  </conditionalFormatting>
  <conditionalFormatting sqref="D31">
    <cfRule type="containsText" dxfId="3523" priority="220" operator="containsText" text="NSP">
      <formula>NOT(ISERROR(SEARCH("NSP",D31)))</formula>
    </cfRule>
  </conditionalFormatting>
  <conditionalFormatting sqref="D33">
    <cfRule type="containsText" dxfId="3522" priority="217" operator="containsText" text="non">
      <formula>NOT(ISERROR(SEARCH("non",D33)))</formula>
    </cfRule>
    <cfRule type="containsText" dxfId="3521" priority="218" operator="containsText" text="oui">
      <formula>NOT(ISERROR(SEARCH("oui",D33)))</formula>
    </cfRule>
    <cfRule type="containsText" dxfId="3520" priority="219" operator="containsText" text="Sélectionnez votre réponse">
      <formula>NOT(ISERROR(SEARCH("Sélectionnez votre réponse",D33)))</formula>
    </cfRule>
  </conditionalFormatting>
  <conditionalFormatting sqref="D33">
    <cfRule type="containsText" dxfId="3519" priority="216" operator="containsText" text="NSP">
      <formula>NOT(ISERROR(SEARCH("NSP",D33)))</formula>
    </cfRule>
  </conditionalFormatting>
  <conditionalFormatting sqref="D35">
    <cfRule type="containsText" dxfId="3518" priority="213" operator="containsText" text="non">
      <formula>NOT(ISERROR(SEARCH("non",D35)))</formula>
    </cfRule>
    <cfRule type="containsText" dxfId="3517" priority="214" operator="containsText" text="oui">
      <formula>NOT(ISERROR(SEARCH("oui",D35)))</formula>
    </cfRule>
    <cfRule type="containsText" dxfId="3516" priority="215" operator="containsText" text="Sélectionnez votre réponse">
      <formula>NOT(ISERROR(SEARCH("Sélectionnez votre réponse",D35)))</formula>
    </cfRule>
  </conditionalFormatting>
  <conditionalFormatting sqref="D35">
    <cfRule type="containsText" dxfId="3515" priority="212" operator="containsText" text="NSP">
      <formula>NOT(ISERROR(SEARCH("NSP",D35)))</formula>
    </cfRule>
  </conditionalFormatting>
  <conditionalFormatting sqref="D37">
    <cfRule type="containsText" dxfId="3514" priority="209" operator="containsText" text="non">
      <formula>NOT(ISERROR(SEARCH("non",D37)))</formula>
    </cfRule>
    <cfRule type="containsText" dxfId="3513" priority="210" operator="containsText" text="oui">
      <formula>NOT(ISERROR(SEARCH("oui",D37)))</formula>
    </cfRule>
    <cfRule type="containsText" dxfId="3512" priority="211" operator="containsText" text="Sélectionnez votre réponse">
      <formula>NOT(ISERROR(SEARCH("Sélectionnez votre réponse",D37)))</formula>
    </cfRule>
  </conditionalFormatting>
  <conditionalFormatting sqref="D37">
    <cfRule type="containsText" dxfId="3511" priority="208" operator="containsText" text="NSP">
      <formula>NOT(ISERROR(SEARCH("NSP",D37)))</formula>
    </cfRule>
  </conditionalFormatting>
  <conditionalFormatting sqref="F33:H33">
    <cfRule type="containsText" dxfId="3510" priority="199" operator="containsText" text="Web/digital">
      <formula>NOT(ISERROR(SEARCH("Web/digital",F33)))</formula>
    </cfRule>
    <cfRule type="containsText" dxfId="3509" priority="200" operator="containsText" text="PLV/stand">
      <formula>NOT(ISERROR(SEARCH("PLV/stand",F33)))</formula>
    </cfRule>
    <cfRule type="containsText" dxfId="3508" priority="201" operator="containsText" text="Affichage">
      <formula>NOT(ISERROR(SEARCH("Affichage",F33)))</formula>
    </cfRule>
    <cfRule type="containsText" dxfId="3507" priority="202" operator="containsText" text="Presse écrite">
      <formula>NOT(ISERROR(SEARCH("Presse écrite",F33)))</formula>
    </cfRule>
    <cfRule type="containsText" dxfId="3506" priority="204" operator="containsText" text="Radio">
      <formula>NOT(ISERROR(SEARCH("Radio",F33)))</formula>
    </cfRule>
    <cfRule type="containsText" dxfId="3505" priority="205" operator="containsText" text="Cinéma">
      <formula>NOT(ISERROR(SEARCH("Cinéma",F33)))</formula>
    </cfRule>
    <cfRule type="containsText" dxfId="3504" priority="206" operator="containsText" text="Télévision">
      <formula>NOT(ISERROR(SEARCH("Télévision",F33)))</formula>
    </cfRule>
    <cfRule type="containsText" dxfId="3503" priority="207" operator="containsText" text="Sélectionnez votre choix">
      <formula>NOT(ISERROR(SEARCH("Sélectionnez votre choix",F33)))</formula>
    </cfRule>
  </conditionalFormatting>
  <conditionalFormatting sqref="H67">
    <cfRule type="containsText" dxfId="3502" priority="195" operator="containsText" text="non">
      <formula>NOT(ISERROR(SEARCH("non",H67)))</formula>
    </cfRule>
    <cfRule type="containsText" dxfId="3501" priority="196" operator="containsText" text="oui">
      <formula>NOT(ISERROR(SEARCH("oui",H67)))</formula>
    </cfRule>
    <cfRule type="containsText" dxfId="3500" priority="197" operator="containsText" text="Sélectionnez votre réponse">
      <formula>NOT(ISERROR(SEARCH("Sélectionnez votre réponse",H67)))</formula>
    </cfRule>
  </conditionalFormatting>
  <conditionalFormatting sqref="H67">
    <cfRule type="containsText" dxfId="3499" priority="194" operator="containsText" text="NSP">
      <formula>NOT(ISERROR(SEARCH("NSP",H67)))</formula>
    </cfRule>
  </conditionalFormatting>
  <conditionalFormatting sqref="H69">
    <cfRule type="containsText" dxfId="3498" priority="191" operator="containsText" text="non">
      <formula>NOT(ISERROR(SEARCH("non",H69)))</formula>
    </cfRule>
    <cfRule type="containsText" dxfId="3497" priority="192" operator="containsText" text="oui">
      <formula>NOT(ISERROR(SEARCH("oui",H69)))</formula>
    </cfRule>
    <cfRule type="containsText" dxfId="3496" priority="193" operator="containsText" text="Sélectionnez votre réponse">
      <formula>NOT(ISERROR(SEARCH("Sélectionnez votre réponse",H69)))</formula>
    </cfRule>
  </conditionalFormatting>
  <conditionalFormatting sqref="H69">
    <cfRule type="containsText" dxfId="3495" priority="190" operator="containsText" text="NSP">
      <formula>NOT(ISERROR(SEARCH("NSP",H69)))</formula>
    </cfRule>
  </conditionalFormatting>
  <conditionalFormatting sqref="H70">
    <cfRule type="containsText" dxfId="3494" priority="187" operator="containsText" text="non">
      <formula>NOT(ISERROR(SEARCH("non",H70)))</formula>
    </cfRule>
    <cfRule type="containsText" dxfId="3493" priority="188" operator="containsText" text="oui">
      <formula>NOT(ISERROR(SEARCH("oui",H70)))</formula>
    </cfRule>
    <cfRule type="containsText" dxfId="3492" priority="189" operator="containsText" text="Sélectionnez votre réponse">
      <formula>NOT(ISERROR(SEARCH("Sélectionnez votre réponse",H70)))</formula>
    </cfRule>
  </conditionalFormatting>
  <conditionalFormatting sqref="H70">
    <cfRule type="containsText" dxfId="3491" priority="186" operator="containsText" text="NSP">
      <formula>NOT(ISERROR(SEARCH("NSP",H70)))</formula>
    </cfRule>
  </conditionalFormatting>
  <conditionalFormatting sqref="H71">
    <cfRule type="containsText" dxfId="3490" priority="183" operator="containsText" text="non">
      <formula>NOT(ISERROR(SEARCH("non",H71)))</formula>
    </cfRule>
    <cfRule type="containsText" dxfId="3489" priority="184" operator="containsText" text="oui">
      <formula>NOT(ISERROR(SEARCH("oui",H71)))</formula>
    </cfRule>
    <cfRule type="containsText" dxfId="3488" priority="185" operator="containsText" text="Sélectionnez votre réponse">
      <formula>NOT(ISERROR(SEARCH("Sélectionnez votre réponse",H71)))</formula>
    </cfRule>
  </conditionalFormatting>
  <conditionalFormatting sqref="H71">
    <cfRule type="containsText" dxfId="3487" priority="182" operator="containsText" text="NSP">
      <formula>NOT(ISERROR(SEARCH("NSP",H71)))</formula>
    </cfRule>
  </conditionalFormatting>
  <conditionalFormatting sqref="H73">
    <cfRule type="containsText" dxfId="3486" priority="179" operator="containsText" text="non">
      <formula>NOT(ISERROR(SEARCH("non",H73)))</formula>
    </cfRule>
    <cfRule type="containsText" dxfId="3485" priority="180" operator="containsText" text="oui">
      <formula>NOT(ISERROR(SEARCH("oui",H73)))</formula>
    </cfRule>
    <cfRule type="containsText" dxfId="3484" priority="181" operator="containsText" text="Sélectionnez votre réponse">
      <formula>NOT(ISERROR(SEARCH("Sélectionnez votre réponse",H73)))</formula>
    </cfRule>
  </conditionalFormatting>
  <conditionalFormatting sqref="H73">
    <cfRule type="containsText" dxfId="3483" priority="178" operator="containsText" text="NSP">
      <formula>NOT(ISERROR(SEARCH("NSP",H73)))</formula>
    </cfRule>
  </conditionalFormatting>
  <conditionalFormatting sqref="H74">
    <cfRule type="containsText" dxfId="3482" priority="175" operator="containsText" text="non">
      <formula>NOT(ISERROR(SEARCH("non",H74)))</formula>
    </cfRule>
    <cfRule type="containsText" dxfId="3481" priority="176" operator="containsText" text="oui">
      <formula>NOT(ISERROR(SEARCH("oui",H74)))</formula>
    </cfRule>
    <cfRule type="containsText" dxfId="3480" priority="177" operator="containsText" text="Sélectionnez votre réponse">
      <formula>NOT(ISERROR(SEARCH("Sélectionnez votre réponse",H74)))</formula>
    </cfRule>
  </conditionalFormatting>
  <conditionalFormatting sqref="H74">
    <cfRule type="containsText" dxfId="3479" priority="174" operator="containsText" text="NSP">
      <formula>NOT(ISERROR(SEARCH("NSP",H74)))</formula>
    </cfRule>
  </conditionalFormatting>
  <conditionalFormatting sqref="H75">
    <cfRule type="containsText" dxfId="3478" priority="171" operator="containsText" text="non">
      <formula>NOT(ISERROR(SEARCH("non",H75)))</formula>
    </cfRule>
    <cfRule type="containsText" dxfId="3477" priority="172" operator="containsText" text="oui">
      <formula>NOT(ISERROR(SEARCH("oui",H75)))</formula>
    </cfRule>
    <cfRule type="containsText" dxfId="3476" priority="173" operator="containsText" text="Sélectionnez votre réponse">
      <formula>NOT(ISERROR(SEARCH("Sélectionnez votre réponse",H75)))</formula>
    </cfRule>
  </conditionalFormatting>
  <conditionalFormatting sqref="H75">
    <cfRule type="containsText" dxfId="3475" priority="170" operator="containsText" text="NSP">
      <formula>NOT(ISERROR(SEARCH("NSP",H75)))</formula>
    </cfRule>
  </conditionalFormatting>
  <conditionalFormatting sqref="H76">
    <cfRule type="containsText" dxfId="3474" priority="167" operator="containsText" text="non">
      <formula>NOT(ISERROR(SEARCH("non",H76)))</formula>
    </cfRule>
    <cfRule type="containsText" dxfId="3473" priority="168" operator="containsText" text="oui">
      <formula>NOT(ISERROR(SEARCH("oui",H76)))</formula>
    </cfRule>
    <cfRule type="containsText" dxfId="3472" priority="169" operator="containsText" text="Sélectionnez votre réponse">
      <formula>NOT(ISERROR(SEARCH("Sélectionnez votre réponse",H76)))</formula>
    </cfRule>
  </conditionalFormatting>
  <conditionalFormatting sqref="H76">
    <cfRule type="containsText" dxfId="3471" priority="166" operator="containsText" text="NSP">
      <formula>NOT(ISERROR(SEARCH("NSP",H76)))</formula>
    </cfRule>
  </conditionalFormatting>
  <conditionalFormatting sqref="H77">
    <cfRule type="containsText" dxfId="3470" priority="163" operator="containsText" text="non">
      <formula>NOT(ISERROR(SEARCH("non",H77)))</formula>
    </cfRule>
    <cfRule type="containsText" dxfId="3469" priority="164" operator="containsText" text="oui">
      <formula>NOT(ISERROR(SEARCH("oui",H77)))</formula>
    </cfRule>
    <cfRule type="containsText" dxfId="3468" priority="165" operator="containsText" text="Sélectionnez votre réponse">
      <formula>NOT(ISERROR(SEARCH("Sélectionnez votre réponse",H77)))</formula>
    </cfRule>
  </conditionalFormatting>
  <conditionalFormatting sqref="H77">
    <cfRule type="containsText" dxfId="3467" priority="162" operator="containsText" text="NSP">
      <formula>NOT(ISERROR(SEARCH("NSP",H77)))</formula>
    </cfRule>
  </conditionalFormatting>
  <conditionalFormatting sqref="H57">
    <cfRule type="containsText" dxfId="3466" priority="159" operator="containsText" text="non">
      <formula>NOT(ISERROR(SEARCH("non",H57)))</formula>
    </cfRule>
    <cfRule type="containsText" dxfId="3465" priority="160" operator="containsText" text="oui">
      <formula>NOT(ISERROR(SEARCH("oui",H57)))</formula>
    </cfRule>
    <cfRule type="containsText" dxfId="3464" priority="161" operator="containsText" text="Sélectionnez votre réponse">
      <formula>NOT(ISERROR(SEARCH("Sélectionnez votre réponse",H57)))</formula>
    </cfRule>
  </conditionalFormatting>
  <conditionalFormatting sqref="H57">
    <cfRule type="containsText" dxfId="3463" priority="158" operator="containsText" text="NSP">
      <formula>NOT(ISERROR(SEARCH("NSP",H57)))</formula>
    </cfRule>
  </conditionalFormatting>
  <conditionalFormatting sqref="H58">
    <cfRule type="containsText" dxfId="3462" priority="155" operator="containsText" text="non">
      <formula>NOT(ISERROR(SEARCH("non",H58)))</formula>
    </cfRule>
    <cfRule type="containsText" dxfId="3461" priority="156" operator="containsText" text="oui">
      <formula>NOT(ISERROR(SEARCH("oui",H58)))</formula>
    </cfRule>
    <cfRule type="containsText" dxfId="3460" priority="157" operator="containsText" text="Sélectionnez votre réponse">
      <formula>NOT(ISERROR(SEARCH("Sélectionnez votre réponse",H58)))</formula>
    </cfRule>
  </conditionalFormatting>
  <conditionalFormatting sqref="H58">
    <cfRule type="containsText" dxfId="3459" priority="154" operator="containsText" text="NSP">
      <formula>NOT(ISERROR(SEARCH("NSP",H58)))</formula>
    </cfRule>
  </conditionalFormatting>
  <conditionalFormatting sqref="H171">
    <cfRule type="containsText" dxfId="3458" priority="147" operator="containsText" text="non">
      <formula>NOT(ISERROR(SEARCH("non",H171)))</formula>
    </cfRule>
    <cfRule type="containsText" dxfId="3457" priority="148" operator="containsText" text="oui">
      <formula>NOT(ISERROR(SEARCH("oui",H171)))</formula>
    </cfRule>
    <cfRule type="containsText" dxfId="3456" priority="149" operator="containsText" text="Sélectionnez votre réponse">
      <formula>NOT(ISERROR(SEARCH("Sélectionnez votre réponse",H171)))</formula>
    </cfRule>
  </conditionalFormatting>
  <conditionalFormatting sqref="H171">
    <cfRule type="containsText" dxfId="3455" priority="146" operator="containsText" text="NSP">
      <formula>NOT(ISERROR(SEARCH("NSP",H171)))</formula>
    </cfRule>
  </conditionalFormatting>
  <conditionalFormatting sqref="D44:G54">
    <cfRule type="containsBlanks" dxfId="3454" priority="145">
      <formula>LEN(TRIM(D44))=0</formula>
    </cfRule>
  </conditionalFormatting>
  <conditionalFormatting sqref="H99">
    <cfRule type="containsText" dxfId="3453" priority="142" operator="containsText" text="non">
      <formula>NOT(ISERROR(SEARCH("non",H99)))</formula>
    </cfRule>
    <cfRule type="containsText" dxfId="3452" priority="143" operator="containsText" text="oui">
      <formula>NOT(ISERROR(SEARCH("oui",H99)))</formula>
    </cfRule>
    <cfRule type="containsText" dxfId="3451" priority="144" operator="containsText" text="Sélectionnez votre réponse">
      <formula>NOT(ISERROR(SEARCH("Sélectionnez votre réponse",H99)))</formula>
    </cfRule>
  </conditionalFormatting>
  <conditionalFormatting sqref="H99">
    <cfRule type="containsText" dxfId="3450" priority="141" operator="containsText" text="NSP">
      <formula>NOT(ISERROR(SEARCH("NSP",H99)))</formula>
    </cfRule>
  </conditionalFormatting>
  <conditionalFormatting sqref="H102">
    <cfRule type="containsText" dxfId="3449" priority="138" operator="containsText" text="non">
      <formula>NOT(ISERROR(SEARCH("non",H102)))</formula>
    </cfRule>
    <cfRule type="containsText" dxfId="3448" priority="139" operator="containsText" text="oui">
      <formula>NOT(ISERROR(SEARCH("oui",H102)))</formula>
    </cfRule>
    <cfRule type="containsText" dxfId="3447" priority="140" operator="containsText" text="Sélectionnez votre réponse">
      <formula>NOT(ISERROR(SEARCH("Sélectionnez votre réponse",H102)))</formula>
    </cfRule>
  </conditionalFormatting>
  <conditionalFormatting sqref="H102">
    <cfRule type="containsText" dxfId="3446" priority="137" operator="containsText" text="NSP">
      <formula>NOT(ISERROR(SEARCH("NSP",H102)))</formula>
    </cfRule>
  </conditionalFormatting>
  <conditionalFormatting sqref="H105">
    <cfRule type="containsText" dxfId="3445" priority="134" operator="containsText" text="non">
      <formula>NOT(ISERROR(SEARCH("non",H105)))</formula>
    </cfRule>
    <cfRule type="containsText" dxfId="3444" priority="135" operator="containsText" text="oui">
      <formula>NOT(ISERROR(SEARCH("oui",H105)))</formula>
    </cfRule>
    <cfRule type="containsText" dxfId="3443" priority="136" operator="containsText" text="Sélectionnez votre réponse">
      <formula>NOT(ISERROR(SEARCH("Sélectionnez votre réponse",H105)))</formula>
    </cfRule>
  </conditionalFormatting>
  <conditionalFormatting sqref="H105">
    <cfRule type="containsText" dxfId="3442" priority="133" operator="containsText" text="NSP">
      <formula>NOT(ISERROR(SEARCH("NSP",H105)))</formula>
    </cfRule>
  </conditionalFormatting>
  <conditionalFormatting sqref="H107">
    <cfRule type="containsText" dxfId="3441" priority="130" operator="containsText" text="non">
      <formula>NOT(ISERROR(SEARCH("non",H107)))</formula>
    </cfRule>
    <cfRule type="containsText" dxfId="3440" priority="131" operator="containsText" text="oui">
      <formula>NOT(ISERROR(SEARCH("oui",H107)))</formula>
    </cfRule>
    <cfRule type="containsText" dxfId="3439" priority="132" operator="containsText" text="Sélectionnez votre réponse">
      <formula>NOT(ISERROR(SEARCH("Sélectionnez votre réponse",H107)))</formula>
    </cfRule>
  </conditionalFormatting>
  <conditionalFormatting sqref="H107">
    <cfRule type="containsText" dxfId="3438" priority="129" operator="containsText" text="NSP">
      <formula>NOT(ISERROR(SEARCH("NSP",H107)))</formula>
    </cfRule>
  </conditionalFormatting>
  <conditionalFormatting sqref="H109">
    <cfRule type="containsText" dxfId="3437" priority="126" operator="containsText" text="non">
      <formula>NOT(ISERROR(SEARCH("non",H109)))</formula>
    </cfRule>
    <cfRule type="containsText" dxfId="3436" priority="127" operator="containsText" text="oui">
      <formula>NOT(ISERROR(SEARCH("oui",H109)))</formula>
    </cfRule>
    <cfRule type="containsText" dxfId="3435" priority="128" operator="containsText" text="Sélectionnez votre réponse">
      <formula>NOT(ISERROR(SEARCH("Sélectionnez votre réponse",H109)))</formula>
    </cfRule>
  </conditionalFormatting>
  <conditionalFormatting sqref="H109">
    <cfRule type="containsText" dxfId="3434" priority="125" operator="containsText" text="NSP">
      <formula>NOT(ISERROR(SEARCH("NSP",H109)))</formula>
    </cfRule>
  </conditionalFormatting>
  <conditionalFormatting sqref="H111">
    <cfRule type="containsText" dxfId="3433" priority="122" operator="containsText" text="non">
      <formula>NOT(ISERROR(SEARCH("non",H111)))</formula>
    </cfRule>
    <cfRule type="containsText" dxfId="3432" priority="123" operator="containsText" text="oui">
      <formula>NOT(ISERROR(SEARCH("oui",H111)))</formula>
    </cfRule>
    <cfRule type="containsText" dxfId="3431" priority="124" operator="containsText" text="Sélectionnez votre réponse">
      <formula>NOT(ISERROR(SEARCH("Sélectionnez votre réponse",H111)))</formula>
    </cfRule>
  </conditionalFormatting>
  <conditionalFormatting sqref="H111">
    <cfRule type="containsText" dxfId="3430" priority="121" operator="containsText" text="NSP">
      <formula>NOT(ISERROR(SEARCH("NSP",H111)))</formula>
    </cfRule>
  </conditionalFormatting>
  <conditionalFormatting sqref="H115">
    <cfRule type="containsText" dxfId="3429" priority="118" operator="containsText" text="non">
      <formula>NOT(ISERROR(SEARCH("non",H115)))</formula>
    </cfRule>
    <cfRule type="containsText" dxfId="3428" priority="119" operator="containsText" text="oui">
      <formula>NOT(ISERROR(SEARCH("oui",H115)))</formula>
    </cfRule>
    <cfRule type="containsText" dxfId="3427" priority="120" operator="containsText" text="Sélectionnez votre réponse">
      <formula>NOT(ISERROR(SEARCH("Sélectionnez votre réponse",H115)))</formula>
    </cfRule>
  </conditionalFormatting>
  <conditionalFormatting sqref="H115">
    <cfRule type="containsText" dxfId="3426" priority="117" operator="containsText" text="NSP">
      <formula>NOT(ISERROR(SEARCH("NSP",H115)))</formula>
    </cfRule>
  </conditionalFormatting>
  <conditionalFormatting sqref="H116">
    <cfRule type="containsText" dxfId="3425" priority="114" operator="containsText" text="non">
      <formula>NOT(ISERROR(SEARCH("non",H116)))</formula>
    </cfRule>
    <cfRule type="containsText" dxfId="3424" priority="115" operator="containsText" text="oui">
      <formula>NOT(ISERROR(SEARCH("oui",H116)))</formula>
    </cfRule>
    <cfRule type="containsText" dxfId="3423" priority="116" operator="containsText" text="Sélectionnez votre réponse">
      <formula>NOT(ISERROR(SEARCH("Sélectionnez votre réponse",H116)))</formula>
    </cfRule>
  </conditionalFormatting>
  <conditionalFormatting sqref="H116">
    <cfRule type="containsText" dxfId="3422" priority="113" operator="containsText" text="NSP">
      <formula>NOT(ISERROR(SEARCH("NSP",H116)))</formula>
    </cfRule>
  </conditionalFormatting>
  <conditionalFormatting sqref="H120">
    <cfRule type="containsText" dxfId="3421" priority="110" operator="containsText" text="non">
      <formula>NOT(ISERROR(SEARCH("non",H120)))</formula>
    </cfRule>
    <cfRule type="containsText" dxfId="3420" priority="111" operator="containsText" text="oui">
      <formula>NOT(ISERROR(SEARCH("oui",H120)))</formula>
    </cfRule>
    <cfRule type="containsText" dxfId="3419" priority="112" operator="containsText" text="Sélectionnez votre réponse">
      <formula>NOT(ISERROR(SEARCH("Sélectionnez votre réponse",H120)))</formula>
    </cfRule>
  </conditionalFormatting>
  <conditionalFormatting sqref="H120">
    <cfRule type="containsText" dxfId="3418" priority="109" operator="containsText" text="NSP">
      <formula>NOT(ISERROR(SEARCH("NSP",H120)))</formula>
    </cfRule>
  </conditionalFormatting>
  <conditionalFormatting sqref="H124">
    <cfRule type="containsText" dxfId="3417" priority="106" operator="containsText" text="non">
      <formula>NOT(ISERROR(SEARCH("non",H124)))</formula>
    </cfRule>
    <cfRule type="containsText" dxfId="3416" priority="107" operator="containsText" text="oui">
      <formula>NOT(ISERROR(SEARCH("oui",H124)))</formula>
    </cfRule>
    <cfRule type="containsText" dxfId="3415" priority="108" operator="containsText" text="Sélectionnez votre réponse">
      <formula>NOT(ISERROR(SEARCH("Sélectionnez votre réponse",H124)))</formula>
    </cfRule>
  </conditionalFormatting>
  <conditionalFormatting sqref="H124">
    <cfRule type="containsText" dxfId="3414" priority="105" operator="containsText" text="NSP">
      <formula>NOT(ISERROR(SEARCH("NSP",H124)))</formula>
    </cfRule>
  </conditionalFormatting>
  <conditionalFormatting sqref="H127">
    <cfRule type="containsText" dxfId="3413" priority="102" operator="containsText" text="non">
      <formula>NOT(ISERROR(SEARCH("non",H127)))</formula>
    </cfRule>
    <cfRule type="containsText" dxfId="3412" priority="103" operator="containsText" text="oui">
      <formula>NOT(ISERROR(SEARCH("oui",H127)))</formula>
    </cfRule>
    <cfRule type="containsText" dxfId="3411" priority="104" operator="containsText" text="Sélectionnez votre réponse">
      <formula>NOT(ISERROR(SEARCH("Sélectionnez votre réponse",H127)))</formula>
    </cfRule>
  </conditionalFormatting>
  <conditionalFormatting sqref="H127">
    <cfRule type="containsText" dxfId="3410" priority="101" operator="containsText" text="NSP">
      <formula>NOT(ISERROR(SEARCH("NSP",H127)))</formula>
    </cfRule>
  </conditionalFormatting>
  <conditionalFormatting sqref="H129">
    <cfRule type="containsText" dxfId="3409" priority="98" operator="containsText" text="non">
      <formula>NOT(ISERROR(SEARCH("non",H129)))</formula>
    </cfRule>
    <cfRule type="containsText" dxfId="3408" priority="99" operator="containsText" text="oui">
      <formula>NOT(ISERROR(SEARCH("oui",H129)))</formula>
    </cfRule>
    <cfRule type="containsText" dxfId="3407" priority="100" operator="containsText" text="Sélectionnez votre réponse">
      <formula>NOT(ISERROR(SEARCH("Sélectionnez votre réponse",H129)))</formula>
    </cfRule>
  </conditionalFormatting>
  <conditionalFormatting sqref="H129">
    <cfRule type="containsText" dxfId="3406" priority="97" operator="containsText" text="NSP">
      <formula>NOT(ISERROR(SEARCH("NSP",H129)))</formula>
    </cfRule>
  </conditionalFormatting>
  <conditionalFormatting sqref="H131">
    <cfRule type="containsText" dxfId="3405" priority="94" operator="containsText" text="non">
      <formula>NOT(ISERROR(SEARCH("non",H131)))</formula>
    </cfRule>
    <cfRule type="containsText" dxfId="3404" priority="95" operator="containsText" text="oui">
      <formula>NOT(ISERROR(SEARCH("oui",H131)))</formula>
    </cfRule>
    <cfRule type="containsText" dxfId="3403" priority="96" operator="containsText" text="Sélectionnez votre réponse">
      <formula>NOT(ISERROR(SEARCH("Sélectionnez votre réponse",H131)))</formula>
    </cfRule>
  </conditionalFormatting>
  <conditionalFormatting sqref="H131">
    <cfRule type="containsText" dxfId="3402" priority="93" operator="containsText" text="NSP">
      <formula>NOT(ISERROR(SEARCH("NSP",H131)))</formula>
    </cfRule>
  </conditionalFormatting>
  <conditionalFormatting sqref="H136">
    <cfRule type="containsText" dxfId="3401" priority="90" operator="containsText" text="non">
      <formula>NOT(ISERROR(SEARCH("non",H136)))</formula>
    </cfRule>
    <cfRule type="containsText" dxfId="3400" priority="91" operator="containsText" text="oui">
      <formula>NOT(ISERROR(SEARCH("oui",H136)))</formula>
    </cfRule>
    <cfRule type="containsText" dxfId="3399" priority="92" operator="containsText" text="Sélectionnez votre réponse">
      <formula>NOT(ISERROR(SEARCH("Sélectionnez votre réponse",H136)))</formula>
    </cfRule>
  </conditionalFormatting>
  <conditionalFormatting sqref="H136">
    <cfRule type="containsText" dxfId="3398" priority="89" operator="containsText" text="NSP">
      <formula>NOT(ISERROR(SEARCH("NSP",H136)))</formula>
    </cfRule>
  </conditionalFormatting>
  <conditionalFormatting sqref="H150">
    <cfRule type="containsText" dxfId="3397" priority="86" operator="containsText" text="non">
      <formula>NOT(ISERROR(SEARCH("non",H150)))</formula>
    </cfRule>
    <cfRule type="containsText" dxfId="3396" priority="87" operator="containsText" text="oui">
      <formula>NOT(ISERROR(SEARCH("oui",H150)))</formula>
    </cfRule>
    <cfRule type="containsText" dxfId="3395" priority="88" operator="containsText" text="Sélectionnez votre réponse">
      <formula>NOT(ISERROR(SEARCH("Sélectionnez votre réponse",H150)))</formula>
    </cfRule>
  </conditionalFormatting>
  <conditionalFormatting sqref="H150">
    <cfRule type="containsText" dxfId="3394" priority="85" operator="containsText" text="NSP">
      <formula>NOT(ISERROR(SEARCH("NSP",H150)))</formula>
    </cfRule>
  </conditionalFormatting>
  <conditionalFormatting sqref="H151">
    <cfRule type="containsText" dxfId="3393" priority="82" operator="containsText" text="non">
      <formula>NOT(ISERROR(SEARCH("non",H151)))</formula>
    </cfRule>
    <cfRule type="containsText" dxfId="3392" priority="83" operator="containsText" text="oui">
      <formula>NOT(ISERROR(SEARCH("oui",H151)))</formula>
    </cfRule>
    <cfRule type="containsText" dxfId="3391" priority="84" operator="containsText" text="Sélectionnez votre réponse">
      <formula>NOT(ISERROR(SEARCH("Sélectionnez votre réponse",H151)))</formula>
    </cfRule>
  </conditionalFormatting>
  <conditionalFormatting sqref="H151">
    <cfRule type="containsText" dxfId="3390" priority="81" operator="containsText" text="NSP">
      <formula>NOT(ISERROR(SEARCH("NSP",H151)))</formula>
    </cfRule>
  </conditionalFormatting>
  <conditionalFormatting sqref="H155">
    <cfRule type="containsText" dxfId="3389" priority="78" operator="containsText" text="non">
      <formula>NOT(ISERROR(SEARCH("non",H155)))</formula>
    </cfRule>
    <cfRule type="containsText" dxfId="3388" priority="79" operator="containsText" text="oui">
      <formula>NOT(ISERROR(SEARCH("oui",H155)))</formula>
    </cfRule>
    <cfRule type="containsText" dxfId="3387" priority="80" operator="containsText" text="Sélectionnez votre réponse">
      <formula>NOT(ISERROR(SEARCH("Sélectionnez votre réponse",H155)))</formula>
    </cfRule>
  </conditionalFormatting>
  <conditionalFormatting sqref="H155">
    <cfRule type="containsText" dxfId="3386" priority="77" operator="containsText" text="NSP">
      <formula>NOT(ISERROR(SEARCH("NSP",H155)))</formula>
    </cfRule>
  </conditionalFormatting>
  <conditionalFormatting sqref="H159">
    <cfRule type="containsText" dxfId="3385" priority="74" operator="containsText" text="non">
      <formula>NOT(ISERROR(SEARCH("non",H159)))</formula>
    </cfRule>
    <cfRule type="containsText" dxfId="3384" priority="75" operator="containsText" text="oui">
      <formula>NOT(ISERROR(SEARCH("oui",H159)))</formula>
    </cfRule>
    <cfRule type="containsText" dxfId="3383" priority="76" operator="containsText" text="Sélectionnez votre réponse">
      <formula>NOT(ISERROR(SEARCH("Sélectionnez votre réponse",H159)))</formula>
    </cfRule>
  </conditionalFormatting>
  <conditionalFormatting sqref="H159">
    <cfRule type="containsText" dxfId="3382" priority="73" operator="containsText" text="NSP">
      <formula>NOT(ISERROR(SEARCH("NSP",H159)))</formula>
    </cfRule>
  </conditionalFormatting>
  <conditionalFormatting sqref="H160">
    <cfRule type="containsText" dxfId="3381" priority="70" operator="containsText" text="non">
      <formula>NOT(ISERROR(SEARCH("non",H160)))</formula>
    </cfRule>
    <cfRule type="containsText" dxfId="3380" priority="71" operator="containsText" text="oui">
      <formula>NOT(ISERROR(SEARCH("oui",H160)))</formula>
    </cfRule>
    <cfRule type="containsText" dxfId="3379" priority="72" operator="containsText" text="Sélectionnez votre réponse">
      <formula>NOT(ISERROR(SEARCH("Sélectionnez votre réponse",H160)))</formula>
    </cfRule>
  </conditionalFormatting>
  <conditionalFormatting sqref="H160">
    <cfRule type="containsText" dxfId="3378" priority="69" operator="containsText" text="NSP">
      <formula>NOT(ISERROR(SEARCH("NSP",H160)))</formula>
    </cfRule>
  </conditionalFormatting>
  <conditionalFormatting sqref="H162">
    <cfRule type="containsText" dxfId="3377" priority="66" operator="containsText" text="non">
      <formula>NOT(ISERROR(SEARCH("non",H162)))</formula>
    </cfRule>
    <cfRule type="containsText" dxfId="3376" priority="67" operator="containsText" text="oui">
      <formula>NOT(ISERROR(SEARCH("oui",H162)))</formula>
    </cfRule>
    <cfRule type="containsText" dxfId="3375" priority="68" operator="containsText" text="Sélectionnez votre réponse">
      <formula>NOT(ISERROR(SEARCH("Sélectionnez votre réponse",H162)))</formula>
    </cfRule>
  </conditionalFormatting>
  <conditionalFormatting sqref="H162">
    <cfRule type="containsText" dxfId="3374" priority="65" operator="containsText" text="NSP">
      <formula>NOT(ISERROR(SEARCH("NSP",H162)))</formula>
    </cfRule>
  </conditionalFormatting>
  <conditionalFormatting sqref="H164">
    <cfRule type="containsText" dxfId="3373" priority="62" operator="containsText" text="non">
      <formula>NOT(ISERROR(SEARCH("non",H164)))</formula>
    </cfRule>
    <cfRule type="containsText" dxfId="3372" priority="63" operator="containsText" text="oui">
      <formula>NOT(ISERROR(SEARCH("oui",H164)))</formula>
    </cfRule>
    <cfRule type="containsText" dxfId="3371" priority="64" operator="containsText" text="Sélectionnez votre réponse">
      <formula>NOT(ISERROR(SEARCH("Sélectionnez votre réponse",H164)))</formula>
    </cfRule>
  </conditionalFormatting>
  <conditionalFormatting sqref="H164">
    <cfRule type="containsText" dxfId="3370" priority="61" operator="containsText" text="NSP">
      <formula>NOT(ISERROR(SEARCH("NSP",H164)))</formula>
    </cfRule>
  </conditionalFormatting>
  <conditionalFormatting sqref="H166">
    <cfRule type="containsText" dxfId="3369" priority="58" operator="containsText" text="non">
      <formula>NOT(ISERROR(SEARCH("non",H166)))</formula>
    </cfRule>
    <cfRule type="containsText" dxfId="3368" priority="59" operator="containsText" text="oui">
      <formula>NOT(ISERROR(SEARCH("oui",H166)))</formula>
    </cfRule>
    <cfRule type="containsText" dxfId="3367" priority="60" operator="containsText" text="Sélectionnez votre réponse">
      <formula>NOT(ISERROR(SEARCH("Sélectionnez votre réponse",H166)))</formula>
    </cfRule>
  </conditionalFormatting>
  <conditionalFormatting sqref="H166">
    <cfRule type="containsText" dxfId="3366" priority="57" operator="containsText" text="NSP">
      <formula>NOT(ISERROR(SEARCH("NSP",H166)))</formula>
    </cfRule>
  </conditionalFormatting>
  <conditionalFormatting sqref="H167">
    <cfRule type="containsText" dxfId="3365" priority="54" operator="containsText" text="non">
      <formula>NOT(ISERROR(SEARCH("non",H167)))</formula>
    </cfRule>
    <cfRule type="containsText" dxfId="3364" priority="55" operator="containsText" text="oui">
      <formula>NOT(ISERROR(SEARCH("oui",H167)))</formula>
    </cfRule>
    <cfRule type="containsText" dxfId="3363" priority="56" operator="containsText" text="Sélectionnez votre réponse">
      <formula>NOT(ISERROR(SEARCH("Sélectionnez votre réponse",H167)))</formula>
    </cfRule>
  </conditionalFormatting>
  <conditionalFormatting sqref="H167">
    <cfRule type="containsText" dxfId="3362" priority="53" operator="containsText" text="NSP">
      <formula>NOT(ISERROR(SEARCH("NSP",H167)))</formula>
    </cfRule>
  </conditionalFormatting>
  <conditionalFormatting sqref="H169">
    <cfRule type="containsText" dxfId="3361" priority="50" operator="containsText" text="non">
      <formula>NOT(ISERROR(SEARCH("non",H169)))</formula>
    </cfRule>
    <cfRule type="containsText" dxfId="3360" priority="51" operator="containsText" text="oui">
      <formula>NOT(ISERROR(SEARCH("oui",H169)))</formula>
    </cfRule>
    <cfRule type="containsText" dxfId="3359" priority="52" operator="containsText" text="Sélectionnez votre réponse">
      <formula>NOT(ISERROR(SEARCH("Sélectionnez votre réponse",H169)))</formula>
    </cfRule>
  </conditionalFormatting>
  <conditionalFormatting sqref="H169">
    <cfRule type="containsText" dxfId="3358" priority="49" operator="containsText" text="NSP">
      <formula>NOT(ISERROR(SEARCH("NSP",H169)))</formula>
    </cfRule>
  </conditionalFormatting>
  <conditionalFormatting sqref="H170">
    <cfRule type="containsText" dxfId="3357" priority="46" operator="containsText" text="non">
      <formula>NOT(ISERROR(SEARCH("non",H170)))</formula>
    </cfRule>
    <cfRule type="containsText" dxfId="3356" priority="47" operator="containsText" text="oui">
      <formula>NOT(ISERROR(SEARCH("oui",H170)))</formula>
    </cfRule>
    <cfRule type="containsText" dxfId="3355" priority="48" operator="containsText" text="Sélectionnez votre réponse">
      <formula>NOT(ISERROR(SEARCH("Sélectionnez votre réponse",H170)))</formula>
    </cfRule>
  </conditionalFormatting>
  <conditionalFormatting sqref="H170">
    <cfRule type="containsText" dxfId="3354" priority="45" operator="containsText" text="NSP">
      <formula>NOT(ISERROR(SEARCH("NSP",H170)))</formula>
    </cfRule>
  </conditionalFormatting>
  <conditionalFormatting sqref="H176">
    <cfRule type="containsText" dxfId="3353" priority="42" operator="containsText" text="non">
      <formula>NOT(ISERROR(SEARCH("non",H176)))</formula>
    </cfRule>
    <cfRule type="containsText" dxfId="3352" priority="43" operator="containsText" text="oui">
      <formula>NOT(ISERROR(SEARCH("oui",H176)))</formula>
    </cfRule>
    <cfRule type="containsText" dxfId="3351" priority="44" operator="containsText" text="Sélectionnez votre réponse">
      <formula>NOT(ISERROR(SEARCH("Sélectionnez votre réponse",H176)))</formula>
    </cfRule>
  </conditionalFormatting>
  <conditionalFormatting sqref="H176">
    <cfRule type="containsText" dxfId="3350" priority="41" operator="containsText" text="NSP">
      <formula>NOT(ISERROR(SEARCH("NSP",H176)))</formula>
    </cfRule>
  </conditionalFormatting>
  <conditionalFormatting sqref="H180">
    <cfRule type="containsText" dxfId="3349" priority="38" operator="containsText" text="non">
      <formula>NOT(ISERROR(SEARCH("non",H180)))</formula>
    </cfRule>
    <cfRule type="containsText" dxfId="3348" priority="39" operator="containsText" text="oui">
      <formula>NOT(ISERROR(SEARCH("oui",H180)))</formula>
    </cfRule>
    <cfRule type="containsText" dxfId="3347" priority="40" operator="containsText" text="Sélectionnez votre réponse">
      <formula>NOT(ISERROR(SEARCH("Sélectionnez votre réponse",H180)))</formula>
    </cfRule>
  </conditionalFormatting>
  <conditionalFormatting sqref="H180">
    <cfRule type="containsText" dxfId="3346" priority="37" operator="containsText" text="NSP">
      <formula>NOT(ISERROR(SEARCH("NSP",H180)))</formula>
    </cfRule>
  </conditionalFormatting>
  <conditionalFormatting sqref="H182">
    <cfRule type="containsText" dxfId="3345" priority="34" operator="containsText" text="non">
      <formula>NOT(ISERROR(SEARCH("non",H182)))</formula>
    </cfRule>
    <cfRule type="containsText" dxfId="3344" priority="35" operator="containsText" text="oui">
      <formula>NOT(ISERROR(SEARCH("oui",H182)))</formula>
    </cfRule>
    <cfRule type="containsText" dxfId="3343" priority="36" operator="containsText" text="Sélectionnez votre réponse">
      <formula>NOT(ISERROR(SEARCH("Sélectionnez votre réponse",H182)))</formula>
    </cfRule>
  </conditionalFormatting>
  <conditionalFormatting sqref="H182">
    <cfRule type="containsText" dxfId="3342" priority="33" operator="containsText" text="NSP">
      <formula>NOT(ISERROR(SEARCH("NSP",H182)))</formula>
    </cfRule>
  </conditionalFormatting>
  <conditionalFormatting sqref="H184">
    <cfRule type="containsText" dxfId="3341" priority="30" operator="containsText" text="non">
      <formula>NOT(ISERROR(SEARCH("non",H184)))</formula>
    </cfRule>
    <cfRule type="containsText" dxfId="3340" priority="31" operator="containsText" text="oui">
      <formula>NOT(ISERROR(SEARCH("oui",H184)))</formula>
    </cfRule>
    <cfRule type="containsText" dxfId="3339" priority="32" operator="containsText" text="Sélectionnez votre réponse">
      <formula>NOT(ISERROR(SEARCH("Sélectionnez votre réponse",H184)))</formula>
    </cfRule>
  </conditionalFormatting>
  <conditionalFormatting sqref="H184">
    <cfRule type="containsText" dxfId="3338" priority="29" operator="containsText" text="NSP">
      <formula>NOT(ISERROR(SEARCH("NSP",H184)))</formula>
    </cfRule>
  </conditionalFormatting>
  <conditionalFormatting sqref="H189">
    <cfRule type="containsText" dxfId="3337" priority="26" operator="containsText" text="non">
      <formula>NOT(ISERROR(SEARCH("non",H189)))</formula>
    </cfRule>
    <cfRule type="containsText" dxfId="3336" priority="27" operator="containsText" text="oui">
      <formula>NOT(ISERROR(SEARCH("oui",H189)))</formula>
    </cfRule>
    <cfRule type="containsText" dxfId="3335" priority="28" operator="containsText" text="Sélectionnez votre réponse">
      <formula>NOT(ISERROR(SEARCH("Sélectionnez votre réponse",H189)))</formula>
    </cfRule>
  </conditionalFormatting>
  <conditionalFormatting sqref="H189">
    <cfRule type="containsText" dxfId="3334" priority="25" operator="containsText" text="NSP">
      <formula>NOT(ISERROR(SEARCH("NSP",H189)))</formula>
    </cfRule>
  </conditionalFormatting>
  <conditionalFormatting sqref="H198">
    <cfRule type="containsText" dxfId="3333" priority="22" operator="containsText" text="non">
      <formula>NOT(ISERROR(SEARCH("non",H198)))</formula>
    </cfRule>
    <cfRule type="containsText" dxfId="3332" priority="23" operator="containsText" text="oui">
      <formula>NOT(ISERROR(SEARCH("oui",H198)))</formula>
    </cfRule>
    <cfRule type="containsText" dxfId="3331" priority="24" operator="containsText" text="Sélectionnez votre réponse">
      <formula>NOT(ISERROR(SEARCH("Sélectionnez votre réponse",H198)))</formula>
    </cfRule>
  </conditionalFormatting>
  <conditionalFormatting sqref="H198">
    <cfRule type="containsText" dxfId="3330" priority="21" operator="containsText" text="NSP">
      <formula>NOT(ISERROR(SEARCH("NSP",H198)))</formula>
    </cfRule>
  </conditionalFormatting>
  <conditionalFormatting sqref="H199">
    <cfRule type="containsText" dxfId="3329" priority="18" operator="containsText" text="non">
      <formula>NOT(ISERROR(SEARCH("non",H199)))</formula>
    </cfRule>
    <cfRule type="containsText" dxfId="3328" priority="19" operator="containsText" text="oui">
      <formula>NOT(ISERROR(SEARCH("oui",H199)))</formula>
    </cfRule>
    <cfRule type="containsText" dxfId="3327" priority="20" operator="containsText" text="Sélectionnez votre réponse">
      <formula>NOT(ISERROR(SEARCH("Sélectionnez votre réponse",H199)))</formula>
    </cfRule>
  </conditionalFormatting>
  <conditionalFormatting sqref="H199">
    <cfRule type="containsText" dxfId="3326" priority="17" operator="containsText" text="NSP">
      <formula>NOT(ISERROR(SEARCH("NSP",H199)))</formula>
    </cfRule>
  </conditionalFormatting>
  <conditionalFormatting sqref="H206">
    <cfRule type="containsText" dxfId="3325" priority="14" operator="containsText" text="non">
      <formula>NOT(ISERROR(SEARCH("non",H206)))</formula>
    </cfRule>
    <cfRule type="containsText" dxfId="3324" priority="15" operator="containsText" text="oui">
      <formula>NOT(ISERROR(SEARCH("oui",H206)))</formula>
    </cfRule>
    <cfRule type="containsText" dxfId="3323" priority="16" operator="containsText" text="Sélectionnez votre réponse">
      <formula>NOT(ISERROR(SEARCH("Sélectionnez votre réponse",H206)))</formula>
    </cfRule>
  </conditionalFormatting>
  <conditionalFormatting sqref="H206">
    <cfRule type="containsText" dxfId="3322" priority="13" operator="containsText" text="NSP">
      <formula>NOT(ISERROR(SEARCH("NSP",H206)))</formula>
    </cfRule>
  </conditionalFormatting>
  <conditionalFormatting sqref="H215">
    <cfRule type="containsText" dxfId="3321" priority="10" operator="containsText" text="non">
      <formula>NOT(ISERROR(SEARCH("non",H215)))</formula>
    </cfRule>
    <cfRule type="containsText" dxfId="3320" priority="11" operator="containsText" text="oui">
      <formula>NOT(ISERROR(SEARCH("oui",H215)))</formula>
    </cfRule>
    <cfRule type="containsText" dxfId="3319" priority="12" operator="containsText" text="Sélectionnez votre réponse">
      <formula>NOT(ISERROR(SEARCH("Sélectionnez votre réponse",H215)))</formula>
    </cfRule>
  </conditionalFormatting>
  <conditionalFormatting sqref="H215">
    <cfRule type="containsText" dxfId="3318" priority="9" operator="containsText" text="NSP">
      <formula>NOT(ISERROR(SEARCH("NSP",H215)))</formula>
    </cfRule>
  </conditionalFormatting>
  <conditionalFormatting sqref="H223">
    <cfRule type="containsText" dxfId="3317" priority="6" operator="containsText" text="non">
      <formula>NOT(ISERROR(SEARCH("non",H223)))</formula>
    </cfRule>
    <cfRule type="containsText" dxfId="3316" priority="7" operator="containsText" text="oui">
      <formula>NOT(ISERROR(SEARCH("oui",H223)))</formula>
    </cfRule>
    <cfRule type="containsText" dxfId="3315" priority="8" operator="containsText" text="Sélectionnez votre réponse">
      <formula>NOT(ISERROR(SEARCH("Sélectionnez votre réponse",H223)))</formula>
    </cfRule>
  </conditionalFormatting>
  <conditionalFormatting sqref="H223">
    <cfRule type="containsText" dxfId="3314" priority="5" operator="containsText" text="NSP">
      <formula>NOT(ISERROR(SEARCH("NSP",H223)))</formula>
    </cfRule>
  </conditionalFormatting>
  <conditionalFormatting sqref="H234">
    <cfRule type="containsText" dxfId="3313" priority="2" operator="containsText" text="non">
      <formula>NOT(ISERROR(SEARCH("non",H234)))</formula>
    </cfRule>
    <cfRule type="containsText" dxfId="3312" priority="3" operator="containsText" text="oui">
      <formula>NOT(ISERROR(SEARCH("oui",H234)))</formula>
    </cfRule>
    <cfRule type="containsText" dxfId="3311" priority="4" operator="containsText" text="Sélectionnez votre réponse">
      <formula>NOT(ISERROR(SEARCH("Sélectionnez votre réponse",H234)))</formula>
    </cfRule>
  </conditionalFormatting>
  <conditionalFormatting sqref="H234">
    <cfRule type="containsText" dxfId="3310" priority="1" operator="containsText" text="NSP">
      <formula>NOT(ISERROR(SEARCH("NSP",H234)))</formula>
    </cfRule>
  </conditionalFormatting>
  <dataValidations count="5">
    <dataValidation type="list" allowBlank="1" showInputMessage="1" showErrorMessage="1" sqref="F9:I9" xr:uid="{5A53AD4D-A115-463A-A25E-52FC4668F0FE}">
      <formula1>"Sélectionnez votre choix, Communication Commerciale, Communication Corporate, Communication Interne"</formula1>
    </dataValidation>
    <dataValidation type="list" allowBlank="1" showInputMessage="1" showErrorMessage="1" sqref="F33:I33" xr:uid="{8DCA492E-AD9D-4EE8-8659-E226A030FB9B}">
      <formula1>"Sélectionnez votre choix, Télévision, Cinéma, Radio,Presse écrite, Affichage, PLV/stand, Web/digital"</formula1>
    </dataValidation>
    <dataValidation type="list" allowBlank="1" showInputMessage="1" showErrorMessage="1" sqref="I14 I18" xr:uid="{866BF95B-3771-420A-9639-27C9EDF8CAD7}">
      <formula1>"Oui / Non, Oui, Non"</formula1>
    </dataValidation>
    <dataValidation type="list" allowBlank="1" showInputMessage="1" showErrorMessage="1" sqref="D14 H14 H18 D25 D27 D29 D31 D33 D35 D37" xr:uid="{664CC0AB-A6FF-4A3E-9A51-ACF1C9221584}">
      <formula1>"Sélectionnez votre réponse, Oui, Non"</formula1>
    </dataValidation>
    <dataValidation type="list" allowBlank="1" showInputMessage="1" showErrorMessage="1" sqref="H122:H124 H118:H120 H57:H58 H101:H111 H126:H127 H129:H134 H87:H89 H91:H97 H99 H136 H143:H145 H147:H153 H155 H157:H167 H113:H116 H174:H176 H178:H180 H182:H187 H189:H191 H206:H207 H214:H216 H223:H226 H234:H238 H244 H247 H250 H253 H256 H61:H63 H67 H69:H71 H73:H77 H169:H172 H197:H199" xr:uid="{8733799C-64D0-45C7-8105-8FA59477E421}">
      <formula1>"Sélectionnez votre réponse, Oui, Non, NSP"</formula1>
    </dataValidation>
  </dataValidations>
  <pageMargins left="0.7" right="0.7" top="0.75" bottom="0.75" header="0.3" footer="0.3"/>
  <pageSetup paperSize="9" orientation="portrait" r:id="rId1"/>
  <headerFooter>
    <oddHeader xml:space="preserve">&amp;L&amp;10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E626-EC11-4648-A0FD-F15E7F8C4F6C}">
  <dimension ref="A1:J281"/>
  <sheetViews>
    <sheetView showWhiteSpace="0" view="pageLayout" zoomScaleNormal="90" zoomScaleSheetLayoutView="50" workbookViewId="0">
      <selection activeCell="B4" sqref="B4:H5"/>
    </sheetView>
  </sheetViews>
  <sheetFormatPr baseColWidth="10" defaultColWidth="11.453125" defaultRowHeight="14.5" x14ac:dyDescent="0.35"/>
  <cols>
    <col min="1" max="1" width="2.81640625" style="1" customWidth="1"/>
    <col min="2" max="7" width="11.453125" style="1" customWidth="1"/>
    <col min="8" max="8" width="11.453125" style="60" customWidth="1"/>
    <col min="9" max="9" width="2.81640625" style="1" customWidth="1"/>
    <col min="10" max="10" width="11.453125" style="1" customWidth="1"/>
    <col min="11" max="16384" width="11.453125" style="1"/>
  </cols>
  <sheetData>
    <row r="1" spans="1:8" ht="12.75" customHeight="1" x14ac:dyDescent="0.35">
      <c r="B1" s="147" t="s">
        <v>176</v>
      </c>
      <c r="C1" s="147"/>
      <c r="D1" s="147"/>
      <c r="E1" s="147"/>
      <c r="F1" s="147"/>
      <c r="G1" s="147"/>
      <c r="H1" s="147"/>
    </row>
    <row r="2" spans="1:8" ht="12.75" customHeight="1" x14ac:dyDescent="0.35">
      <c r="B2" s="147"/>
      <c r="C2" s="147"/>
      <c r="D2" s="147"/>
      <c r="E2" s="147"/>
      <c r="F2" s="147"/>
      <c r="G2" s="147"/>
      <c r="H2" s="147"/>
    </row>
    <row r="3" spans="1:8" ht="12.75" customHeight="1" x14ac:dyDescent="0.35">
      <c r="B3" s="150" t="s">
        <v>177</v>
      </c>
      <c r="C3" s="150"/>
      <c r="D3" s="150"/>
      <c r="E3" s="150"/>
      <c r="F3" s="150"/>
      <c r="G3" s="150"/>
      <c r="H3" s="150"/>
    </row>
    <row r="4" spans="1:8" ht="12.75" customHeight="1" x14ac:dyDescent="0.35">
      <c r="B4" s="275" t="s">
        <v>204</v>
      </c>
      <c r="C4" s="275"/>
      <c r="D4" s="275"/>
      <c r="E4" s="275"/>
      <c r="F4" s="275"/>
      <c r="G4" s="275"/>
      <c r="H4" s="275"/>
    </row>
    <row r="5" spans="1:8" ht="31.5" customHeight="1" thickBot="1" x14ac:dyDescent="0.4">
      <c r="B5" s="276" t="s">
        <v>205</v>
      </c>
      <c r="C5" s="276"/>
      <c r="D5" s="276"/>
      <c r="E5" s="276"/>
      <c r="F5" s="276"/>
      <c r="G5" s="276"/>
      <c r="H5" s="276"/>
    </row>
    <row r="6" spans="1:8" ht="15" customHeight="1" x14ac:dyDescent="0.35">
      <c r="A6" s="254" t="s">
        <v>171</v>
      </c>
      <c r="B6" s="197" t="s">
        <v>139</v>
      </c>
      <c r="C6" s="197"/>
      <c r="D6" s="197"/>
      <c r="E6" s="197"/>
      <c r="F6" s="197"/>
      <c r="G6" s="197"/>
      <c r="H6" s="198"/>
    </row>
    <row r="7" spans="1:8" ht="15" customHeight="1" thickBot="1" x14ac:dyDescent="0.4">
      <c r="A7" s="255"/>
      <c r="B7" s="199"/>
      <c r="C7" s="199"/>
      <c r="D7" s="199"/>
      <c r="E7" s="199"/>
      <c r="F7" s="199"/>
      <c r="G7" s="199"/>
      <c r="H7" s="200"/>
    </row>
    <row r="8" spans="1:8" ht="15.75" customHeight="1" x14ac:dyDescent="0.35">
      <c r="B8" s="30"/>
      <c r="C8" s="30"/>
      <c r="D8" s="30"/>
      <c r="E8" s="30"/>
      <c r="F8" s="30"/>
      <c r="G8" s="30"/>
      <c r="H8" s="30"/>
    </row>
    <row r="9" spans="1:8" ht="15.75" customHeight="1" x14ac:dyDescent="0.35">
      <c r="B9" s="230" t="s">
        <v>178</v>
      </c>
      <c r="C9" s="231"/>
      <c r="D9" s="231"/>
      <c r="E9" s="232"/>
      <c r="F9" s="214" t="s">
        <v>0</v>
      </c>
      <c r="G9" s="215"/>
      <c r="H9" s="216"/>
    </row>
    <row r="10" spans="1:8" ht="15.75" customHeight="1" x14ac:dyDescent="0.35">
      <c r="B10" s="230" t="s">
        <v>179</v>
      </c>
      <c r="C10" s="231"/>
      <c r="D10" s="231"/>
      <c r="E10" s="231"/>
      <c r="F10" s="225" t="s">
        <v>96</v>
      </c>
      <c r="G10" s="226"/>
      <c r="H10" s="227"/>
    </row>
    <row r="11" spans="1:8" ht="9" customHeight="1" x14ac:dyDescent="0.35">
      <c r="B11" s="36"/>
      <c r="C11" s="9"/>
      <c r="D11" s="9"/>
      <c r="E11" s="9"/>
      <c r="F11" s="9"/>
      <c r="G11" s="9"/>
      <c r="H11" s="52"/>
    </row>
    <row r="12" spans="1:8" x14ac:dyDescent="0.35">
      <c r="B12" s="36"/>
      <c r="C12" s="9"/>
      <c r="D12" s="77"/>
      <c r="E12" s="78" t="s">
        <v>94</v>
      </c>
      <c r="F12" s="77"/>
      <c r="G12" s="9"/>
      <c r="H12" s="52"/>
    </row>
    <row r="13" spans="1:8" ht="7.4" customHeight="1" x14ac:dyDescent="0.35">
      <c r="B13" s="36"/>
      <c r="C13" s="9"/>
      <c r="D13" s="9"/>
      <c r="E13" s="9"/>
      <c r="F13" s="9"/>
      <c r="G13" s="9"/>
      <c r="H13" s="52"/>
    </row>
    <row r="14" spans="1:8" ht="27.75" customHeight="1" x14ac:dyDescent="0.35">
      <c r="B14" s="217" t="s">
        <v>104</v>
      </c>
      <c r="C14" s="218"/>
      <c r="D14" s="64" t="s">
        <v>144</v>
      </c>
      <c r="E14" s="9"/>
      <c r="F14" s="219" t="s">
        <v>95</v>
      </c>
      <c r="G14" s="219"/>
      <c r="H14" s="64" t="s">
        <v>144</v>
      </c>
    </row>
    <row r="15" spans="1:8" ht="7.4" customHeight="1" x14ac:dyDescent="0.35">
      <c r="B15" s="37"/>
      <c r="C15" s="20"/>
      <c r="D15" s="4"/>
      <c r="E15" s="9"/>
      <c r="F15" s="4"/>
      <c r="G15" s="4"/>
      <c r="H15" s="53"/>
    </row>
    <row r="16" spans="1:8" ht="30" customHeight="1" x14ac:dyDescent="0.35">
      <c r="B16" s="228" t="s">
        <v>133</v>
      </c>
      <c r="C16" s="229"/>
      <c r="D16" s="229"/>
      <c r="E16" s="9"/>
      <c r="F16" s="229" t="s">
        <v>133</v>
      </c>
      <c r="G16" s="229"/>
      <c r="H16" s="233"/>
    </row>
    <row r="17" spans="2:8" ht="15" customHeight="1" x14ac:dyDescent="0.35">
      <c r="B17" s="212" t="s">
        <v>93</v>
      </c>
      <c r="C17" s="213"/>
      <c r="D17" s="213"/>
      <c r="E17" s="9"/>
      <c r="F17" s="234" t="s">
        <v>97</v>
      </c>
      <c r="G17" s="234"/>
      <c r="H17" s="53"/>
    </row>
    <row r="18" spans="2:8" ht="27.75" customHeight="1" x14ac:dyDescent="0.35">
      <c r="B18" s="220"/>
      <c r="C18" s="221"/>
      <c r="D18" s="222"/>
      <c r="E18" s="9"/>
      <c r="F18" s="234"/>
      <c r="G18" s="234"/>
      <c r="H18" s="64" t="s">
        <v>144</v>
      </c>
    </row>
    <row r="19" spans="2:8" ht="7.4" customHeight="1" x14ac:dyDescent="0.35">
      <c r="B19" s="38"/>
      <c r="C19" s="21"/>
      <c r="D19" s="21"/>
      <c r="E19" s="9"/>
      <c r="F19" s="4"/>
      <c r="G19" s="4"/>
      <c r="H19" s="53"/>
    </row>
    <row r="20" spans="2:8" ht="15" customHeight="1" x14ac:dyDescent="0.35">
      <c r="B20" s="212" t="s">
        <v>98</v>
      </c>
      <c r="C20" s="213"/>
      <c r="D20" s="213"/>
      <c r="E20" s="9"/>
      <c r="F20" s="4" t="s">
        <v>99</v>
      </c>
      <c r="G20" s="4"/>
      <c r="H20" s="53"/>
    </row>
    <row r="21" spans="2:8" ht="15" customHeight="1" x14ac:dyDescent="0.35">
      <c r="B21" s="220"/>
      <c r="C21" s="221"/>
      <c r="D21" s="222"/>
      <c r="E21" s="9"/>
      <c r="F21" s="220"/>
      <c r="G21" s="221"/>
      <c r="H21" s="222"/>
    </row>
    <row r="22" spans="2:8" ht="15" customHeight="1" x14ac:dyDescent="0.35">
      <c r="B22" s="38"/>
      <c r="C22" s="21"/>
      <c r="D22" s="21"/>
      <c r="E22" s="9"/>
      <c r="F22" s="4"/>
      <c r="G22" s="4"/>
      <c r="H22" s="53"/>
    </row>
    <row r="23" spans="2:8" ht="15" customHeight="1" x14ac:dyDescent="0.35">
      <c r="B23" s="212" t="s">
        <v>103</v>
      </c>
      <c r="C23" s="213"/>
      <c r="D23" s="213"/>
      <c r="E23" s="3"/>
      <c r="F23" s="22" t="s">
        <v>100</v>
      </c>
      <c r="G23" s="19"/>
      <c r="H23" s="53"/>
    </row>
    <row r="24" spans="2:8" ht="7.4" customHeight="1" x14ac:dyDescent="0.35">
      <c r="B24" s="39"/>
      <c r="C24" s="25"/>
      <c r="D24" s="25"/>
      <c r="E24" s="3"/>
      <c r="F24" s="22"/>
      <c r="G24" s="19"/>
      <c r="H24" s="53"/>
    </row>
    <row r="25" spans="2:8" ht="25.5" customHeight="1" x14ac:dyDescent="0.35">
      <c r="B25" s="223" t="s">
        <v>117</v>
      </c>
      <c r="C25" s="224"/>
      <c r="D25" s="64" t="s">
        <v>144</v>
      </c>
      <c r="E25" s="3"/>
      <c r="F25" s="220"/>
      <c r="G25" s="221"/>
      <c r="H25" s="222"/>
    </row>
    <row r="26" spans="2:8" ht="7.4" customHeight="1" x14ac:dyDescent="0.35">
      <c r="B26" s="61"/>
      <c r="C26" s="19"/>
      <c r="D26" s="19"/>
      <c r="E26" s="3"/>
      <c r="F26" s="23"/>
      <c r="G26" s="23"/>
      <c r="H26" s="54"/>
    </row>
    <row r="27" spans="2:8" ht="25.5" customHeight="1" x14ac:dyDescent="0.35">
      <c r="B27" s="223" t="s">
        <v>118</v>
      </c>
      <c r="C27" s="224"/>
      <c r="D27" s="64" t="s">
        <v>144</v>
      </c>
      <c r="E27" s="3"/>
      <c r="F27" s="22" t="s">
        <v>101</v>
      </c>
      <c r="G27" s="19"/>
      <c r="H27" s="55"/>
    </row>
    <row r="28" spans="2:8" ht="7.4" customHeight="1" x14ac:dyDescent="0.35">
      <c r="B28" s="61"/>
      <c r="C28" s="19"/>
      <c r="D28" s="24"/>
      <c r="E28" s="3"/>
      <c r="F28" s="19"/>
      <c r="G28" s="19"/>
      <c r="H28" s="55"/>
    </row>
    <row r="29" spans="2:8" ht="25.5" customHeight="1" x14ac:dyDescent="0.35">
      <c r="B29" s="223" t="s">
        <v>119</v>
      </c>
      <c r="C29" s="224"/>
      <c r="D29" s="64" t="s">
        <v>144</v>
      </c>
      <c r="E29" s="3"/>
      <c r="F29" s="220"/>
      <c r="G29" s="221"/>
      <c r="H29" s="222"/>
    </row>
    <row r="30" spans="2:8" ht="7.4" customHeight="1" x14ac:dyDescent="0.35">
      <c r="B30" s="61"/>
      <c r="C30" s="19"/>
      <c r="D30" s="24"/>
      <c r="E30" s="3"/>
      <c r="F30" s="19"/>
      <c r="G30" s="19"/>
      <c r="H30" s="55"/>
    </row>
    <row r="31" spans="2:8" ht="25.5" customHeight="1" x14ac:dyDescent="0.35">
      <c r="B31" s="223" t="s">
        <v>120</v>
      </c>
      <c r="C31" s="224"/>
      <c r="D31" s="64" t="s">
        <v>144</v>
      </c>
      <c r="E31" s="3"/>
      <c r="F31" s="22" t="s">
        <v>102</v>
      </c>
      <c r="G31" s="19"/>
      <c r="H31" s="55"/>
    </row>
    <row r="32" spans="2:8" ht="7.4" customHeight="1" x14ac:dyDescent="0.35">
      <c r="B32" s="61"/>
      <c r="C32" s="19"/>
      <c r="D32" s="24"/>
      <c r="E32" s="3"/>
      <c r="F32" s="19"/>
      <c r="G32" s="19"/>
      <c r="H32" s="55"/>
    </row>
    <row r="33" spans="1:10" ht="25.5" customHeight="1" x14ac:dyDescent="0.35">
      <c r="B33" s="223" t="s">
        <v>92</v>
      </c>
      <c r="C33" s="224"/>
      <c r="D33" s="64" t="s">
        <v>144</v>
      </c>
      <c r="E33" s="3"/>
      <c r="F33" s="235" t="s">
        <v>0</v>
      </c>
      <c r="G33" s="236"/>
      <c r="H33" s="237"/>
    </row>
    <row r="34" spans="1:10" ht="7.4" customHeight="1" x14ac:dyDescent="0.35">
      <c r="B34" s="61"/>
      <c r="C34" s="19"/>
      <c r="D34" s="24"/>
      <c r="E34" s="3"/>
      <c r="F34" s="19"/>
      <c r="G34" s="19"/>
      <c r="H34" s="55"/>
    </row>
    <row r="35" spans="1:10" ht="25.5" customHeight="1" x14ac:dyDescent="0.35">
      <c r="B35" s="223" t="s">
        <v>111</v>
      </c>
      <c r="C35" s="224"/>
      <c r="D35" s="64" t="s">
        <v>144</v>
      </c>
      <c r="E35" s="3"/>
      <c r="F35" s="19"/>
      <c r="G35" s="19"/>
      <c r="H35" s="55"/>
    </row>
    <row r="36" spans="1:10" ht="7.4" customHeight="1" x14ac:dyDescent="0.35">
      <c r="B36" s="61"/>
      <c r="C36" s="19"/>
      <c r="D36" s="24"/>
      <c r="E36" s="3"/>
      <c r="F36" s="19"/>
      <c r="G36" s="19"/>
      <c r="H36" s="55"/>
    </row>
    <row r="37" spans="1:10" ht="25.5" customHeight="1" x14ac:dyDescent="0.35">
      <c r="B37" s="223" t="s">
        <v>121</v>
      </c>
      <c r="C37" s="224"/>
      <c r="D37" s="64" t="s">
        <v>144</v>
      </c>
      <c r="E37" s="3"/>
      <c r="F37" s="19"/>
      <c r="G37" s="19"/>
      <c r="H37" s="55"/>
    </row>
    <row r="38" spans="1:10" x14ac:dyDescent="0.35">
      <c r="B38" s="36"/>
      <c r="C38" s="9"/>
      <c r="D38" s="9"/>
      <c r="E38" s="9"/>
      <c r="F38" s="9"/>
      <c r="G38" s="9"/>
      <c r="H38" s="52"/>
    </row>
    <row r="39" spans="1:10" ht="12.75" customHeight="1" thickBot="1" x14ac:dyDescent="0.4">
      <c r="B39" s="106"/>
      <c r="C39" s="107"/>
      <c r="D39" s="107"/>
      <c r="E39" s="107"/>
      <c r="F39" s="107"/>
      <c r="G39" s="107"/>
      <c r="H39" s="108"/>
    </row>
    <row r="40" spans="1:10" ht="15" customHeight="1" x14ac:dyDescent="0.35">
      <c r="A40" s="254" t="s">
        <v>172</v>
      </c>
      <c r="B40" s="197" t="s">
        <v>140</v>
      </c>
      <c r="C40" s="197"/>
      <c r="D40" s="197"/>
      <c r="E40" s="197"/>
      <c r="F40" s="198"/>
      <c r="G40" s="259" t="s">
        <v>148</v>
      </c>
      <c r="H40" s="267"/>
    </row>
    <row r="41" spans="1:10" ht="15" customHeight="1" thickBot="1" x14ac:dyDescent="0.4">
      <c r="A41" s="255"/>
      <c r="B41" s="199"/>
      <c r="C41" s="199"/>
      <c r="D41" s="199"/>
      <c r="E41" s="199"/>
      <c r="F41" s="200"/>
      <c r="G41" s="261">
        <f>1-((IF(COUNTA($D$44:$G$45)=0,1,0)+IF(COUNTA($D$47:$G$54)=0,1,0)+COUNTIF($H$57:$H$58,"*Sélectionnez votre réponse*")+COUNTIF($H$61:$H$63,"*Sélectionnez votre réponse*")+COUNTIF($H$67,"*Sélectionnez votre réponse*")+COUNTIF($H$69,"*Sélectionnez votre réponse*")+COUNTIF($H$73,"*Sélectionnez votre réponse*"))/10)</f>
        <v>0</v>
      </c>
      <c r="H41" s="268"/>
    </row>
    <row r="42" spans="1:10" ht="26.25" customHeight="1" x14ac:dyDescent="0.35">
      <c r="B42" s="42" t="s">
        <v>147</v>
      </c>
      <c r="C42" s="9"/>
      <c r="D42" s="9"/>
      <c r="E42" s="9"/>
      <c r="F42" s="9"/>
      <c r="G42" s="9"/>
      <c r="H42" s="58"/>
    </row>
    <row r="43" spans="1:10" ht="26.25" customHeight="1" x14ac:dyDescent="0.35">
      <c r="B43" s="36"/>
      <c r="C43" s="9"/>
      <c r="D43" s="5" t="s">
        <v>12</v>
      </c>
      <c r="E43" s="5" t="s">
        <v>11</v>
      </c>
      <c r="F43" s="5" t="s">
        <v>9</v>
      </c>
      <c r="G43" s="5" t="s">
        <v>10</v>
      </c>
      <c r="H43" s="58"/>
    </row>
    <row r="44" spans="1:10" ht="26.25" customHeight="1" x14ac:dyDescent="0.35">
      <c r="B44" s="205" t="s">
        <v>1</v>
      </c>
      <c r="C44" s="206"/>
      <c r="D44" s="7"/>
      <c r="E44" s="7"/>
      <c r="F44" s="7"/>
      <c r="G44" s="7"/>
      <c r="H44" s="58"/>
      <c r="J44" s="76"/>
    </row>
    <row r="45" spans="1:10" s="6" customFormat="1" ht="26.25" customHeight="1" x14ac:dyDescent="0.35">
      <c r="B45" s="205" t="s">
        <v>2</v>
      </c>
      <c r="C45" s="206"/>
      <c r="D45" s="7"/>
      <c r="E45" s="7"/>
      <c r="F45" s="7"/>
      <c r="G45" s="7"/>
      <c r="H45" s="58"/>
    </row>
    <row r="46" spans="1:10" s="6" customFormat="1" ht="26.25" hidden="1" customHeight="1" x14ac:dyDescent="0.35">
      <c r="B46" s="109"/>
      <c r="C46" s="110" t="s">
        <v>201</v>
      </c>
      <c r="D46" s="7">
        <f>D44+D45</f>
        <v>0</v>
      </c>
      <c r="E46" s="7">
        <f>E44+E45</f>
        <v>0</v>
      </c>
      <c r="F46" s="7">
        <f>F44+F45</f>
        <v>0</v>
      </c>
      <c r="G46" s="7">
        <f>G44+G45</f>
        <v>0</v>
      </c>
      <c r="H46" s="58"/>
    </row>
    <row r="47" spans="1:10" s="6" customFormat="1" ht="26.25" customHeight="1" x14ac:dyDescent="0.35">
      <c r="B47" s="205" t="s">
        <v>8</v>
      </c>
      <c r="C47" s="206"/>
      <c r="D47" s="7"/>
      <c r="E47" s="7"/>
      <c r="F47" s="7"/>
      <c r="G47" s="7"/>
      <c r="H47" s="58"/>
    </row>
    <row r="48" spans="1:10" s="6" customFormat="1" ht="26.25" customHeight="1" x14ac:dyDescent="0.35">
      <c r="B48" s="189" t="s">
        <v>3</v>
      </c>
      <c r="C48" s="190"/>
      <c r="D48" s="7"/>
      <c r="E48" s="7"/>
      <c r="F48" s="7"/>
      <c r="G48" s="7"/>
      <c r="H48" s="58"/>
    </row>
    <row r="49" spans="2:8" s="6" customFormat="1" ht="26.25" customHeight="1" x14ac:dyDescent="0.35">
      <c r="B49" s="189" t="s">
        <v>87</v>
      </c>
      <c r="C49" s="190"/>
      <c r="D49" s="7"/>
      <c r="E49" s="7"/>
      <c r="F49" s="7"/>
      <c r="G49" s="7"/>
      <c r="H49" s="58"/>
    </row>
    <row r="50" spans="2:8" s="6" customFormat="1" ht="26.25" customHeight="1" x14ac:dyDescent="0.35">
      <c r="B50" s="189" t="s">
        <v>88</v>
      </c>
      <c r="C50" s="190"/>
      <c r="D50" s="7"/>
      <c r="E50" s="7"/>
      <c r="F50" s="7"/>
      <c r="G50" s="7"/>
      <c r="H50" s="58"/>
    </row>
    <row r="51" spans="2:8" s="6" customFormat="1" ht="26.25" customHeight="1" x14ac:dyDescent="0.35">
      <c r="B51" s="189" t="s">
        <v>4</v>
      </c>
      <c r="C51" s="190"/>
      <c r="D51" s="7"/>
      <c r="E51" s="7"/>
      <c r="F51" s="7"/>
      <c r="G51" s="7"/>
      <c r="H51" s="58"/>
    </row>
    <row r="52" spans="2:8" s="6" customFormat="1" ht="26.25" customHeight="1" x14ac:dyDescent="0.35">
      <c r="B52" s="189" t="s">
        <v>5</v>
      </c>
      <c r="C52" s="190"/>
      <c r="D52" s="7"/>
      <c r="E52" s="7"/>
      <c r="F52" s="7"/>
      <c r="G52" s="7"/>
      <c r="H52" s="58"/>
    </row>
    <row r="53" spans="2:8" s="6" customFormat="1" ht="26.25" customHeight="1" x14ac:dyDescent="0.35">
      <c r="B53" s="189" t="s">
        <v>6</v>
      </c>
      <c r="C53" s="190"/>
      <c r="D53" s="7"/>
      <c r="E53" s="7"/>
      <c r="F53" s="7"/>
      <c r="G53" s="7"/>
      <c r="H53" s="58"/>
    </row>
    <row r="54" spans="2:8" ht="26.25" customHeight="1" x14ac:dyDescent="0.35">
      <c r="B54" s="189" t="s">
        <v>7</v>
      </c>
      <c r="C54" s="190"/>
      <c r="D54" s="7"/>
      <c r="E54" s="7"/>
      <c r="F54" s="7"/>
      <c r="G54" s="7"/>
      <c r="H54" s="58"/>
    </row>
    <row r="55" spans="2:8" ht="15" customHeight="1" x14ac:dyDescent="0.35">
      <c r="B55" s="43"/>
      <c r="C55" s="34"/>
      <c r="D55" s="34"/>
      <c r="E55" s="34"/>
      <c r="F55" s="34"/>
      <c r="G55" s="34"/>
      <c r="H55" s="44"/>
    </row>
    <row r="56" spans="2:8" ht="15" customHeight="1" x14ac:dyDescent="0.35">
      <c r="B56" s="42" t="s">
        <v>146</v>
      </c>
      <c r="C56" s="13"/>
      <c r="D56" s="9"/>
      <c r="E56" s="13"/>
      <c r="F56" s="9"/>
      <c r="G56" s="9"/>
      <c r="H56" s="52"/>
    </row>
    <row r="57" spans="2:8" ht="27.75" customHeight="1" x14ac:dyDescent="0.35">
      <c r="B57" s="13"/>
      <c r="C57" s="13"/>
      <c r="D57" s="13"/>
      <c r="E57" s="80"/>
      <c r="F57" s="201" t="s">
        <v>1</v>
      </c>
      <c r="G57" s="201"/>
      <c r="H57" s="79" t="s">
        <v>144</v>
      </c>
    </row>
    <row r="58" spans="2:8" ht="27.75" customHeight="1" x14ac:dyDescent="0.35">
      <c r="B58" s="13"/>
      <c r="C58" s="13"/>
      <c r="D58" s="13"/>
      <c r="E58" s="80"/>
      <c r="F58" s="201" t="s">
        <v>2</v>
      </c>
      <c r="G58" s="201"/>
      <c r="H58" s="79" t="s">
        <v>144</v>
      </c>
    </row>
    <row r="59" spans="2:8" ht="15" customHeight="1" x14ac:dyDescent="0.35">
      <c r="B59" s="210"/>
      <c r="C59" s="211"/>
      <c r="D59" s="13"/>
      <c r="E59" s="13"/>
      <c r="F59" s="9"/>
      <c r="G59" s="9"/>
      <c r="H59" s="52"/>
    </row>
    <row r="60" spans="2:8" ht="15" customHeight="1" x14ac:dyDescent="0.35">
      <c r="B60" s="42" t="s">
        <v>112</v>
      </c>
      <c r="C60" s="8"/>
      <c r="D60" s="13"/>
      <c r="E60" s="13"/>
      <c r="F60" s="9"/>
      <c r="G60" s="9"/>
      <c r="H60" s="52"/>
    </row>
    <row r="61" spans="2:8" ht="27.75" customHeight="1" x14ac:dyDescent="0.35">
      <c r="B61" s="62"/>
      <c r="C61" s="63"/>
      <c r="D61" s="63"/>
      <c r="E61" s="83"/>
      <c r="F61" s="81"/>
      <c r="G61" s="84" t="s">
        <v>185</v>
      </c>
      <c r="H61" s="64" t="s">
        <v>144</v>
      </c>
    </row>
    <row r="62" spans="2:8" ht="27.75" customHeight="1" x14ac:dyDescent="0.35">
      <c r="B62" s="62"/>
      <c r="C62" s="63"/>
      <c r="D62" s="63"/>
      <c r="E62" s="82"/>
      <c r="F62" s="82"/>
      <c r="G62" s="83" t="s">
        <v>113</v>
      </c>
      <c r="H62" s="79" t="s">
        <v>144</v>
      </c>
    </row>
    <row r="63" spans="2:8" ht="27.75" customHeight="1" x14ac:dyDescent="0.35">
      <c r="B63" s="62"/>
      <c r="C63" s="63"/>
      <c r="D63" s="63"/>
      <c r="E63" s="82"/>
      <c r="F63" s="82"/>
      <c r="G63" s="83" t="s">
        <v>114</v>
      </c>
      <c r="H63" s="79" t="s">
        <v>144</v>
      </c>
    </row>
    <row r="64" spans="2:8" ht="15" customHeight="1" x14ac:dyDescent="0.35">
      <c r="B64" s="210"/>
      <c r="C64" s="211"/>
      <c r="D64" s="13"/>
      <c r="E64" s="13"/>
      <c r="F64" s="9"/>
      <c r="G64" s="9"/>
      <c r="H64" s="52"/>
    </row>
    <row r="65" spans="1:8" ht="15" customHeight="1" x14ac:dyDescent="0.35">
      <c r="B65" s="42" t="s">
        <v>145</v>
      </c>
      <c r="C65" s="9"/>
      <c r="D65" s="9"/>
      <c r="E65" s="9"/>
      <c r="F65" s="9"/>
      <c r="G65" s="9"/>
      <c r="H65" s="52"/>
    </row>
    <row r="66" spans="1:8" ht="15" customHeight="1" x14ac:dyDescent="0.35">
      <c r="B66" s="42"/>
      <c r="C66" s="10"/>
      <c r="D66" s="9"/>
      <c r="E66" s="9"/>
      <c r="F66" s="9"/>
      <c r="G66" s="9"/>
      <c r="H66" s="52"/>
    </row>
    <row r="67" spans="1:8" ht="27.75" customHeight="1" x14ac:dyDescent="0.35">
      <c r="B67" s="42"/>
      <c r="C67" s="10"/>
      <c r="D67" s="9"/>
      <c r="E67" s="51" t="s">
        <v>123</v>
      </c>
      <c r="F67" s="51"/>
      <c r="G67" s="18"/>
      <c r="H67" s="64" t="s">
        <v>144</v>
      </c>
    </row>
    <row r="68" spans="1:8" ht="15" customHeight="1" x14ac:dyDescent="0.35">
      <c r="B68" s="42"/>
      <c r="C68" s="10"/>
      <c r="D68" s="9"/>
      <c r="E68" s="17"/>
      <c r="F68" s="9"/>
      <c r="G68" s="9"/>
      <c r="H68" s="9"/>
    </row>
    <row r="69" spans="1:8" ht="27.75" customHeight="1" x14ac:dyDescent="0.35">
      <c r="B69" s="42"/>
      <c r="C69" s="10"/>
      <c r="D69" s="9"/>
      <c r="E69" s="51" t="s">
        <v>124</v>
      </c>
      <c r="F69" s="51"/>
      <c r="G69" s="18"/>
      <c r="H69" s="64" t="s">
        <v>144</v>
      </c>
    </row>
    <row r="70" spans="1:8" ht="27.75" customHeight="1" x14ac:dyDescent="0.35">
      <c r="B70" s="42"/>
      <c r="C70" s="10"/>
      <c r="D70" s="9"/>
      <c r="E70" s="69" t="s">
        <v>90</v>
      </c>
      <c r="F70" s="263" t="s">
        <v>86</v>
      </c>
      <c r="G70" s="264"/>
      <c r="H70" s="64" t="s">
        <v>144</v>
      </c>
    </row>
    <row r="71" spans="1:8" ht="27.75" customHeight="1" x14ac:dyDescent="0.35">
      <c r="B71" s="42"/>
      <c r="C71" s="10"/>
      <c r="D71" s="9"/>
      <c r="E71" s="17"/>
      <c r="F71" s="265" t="s">
        <v>85</v>
      </c>
      <c r="G71" s="266"/>
      <c r="H71" s="64" t="s">
        <v>144</v>
      </c>
    </row>
    <row r="72" spans="1:8" ht="15" customHeight="1" x14ac:dyDescent="0.35">
      <c r="B72" s="42"/>
      <c r="C72" s="10"/>
      <c r="D72" s="9"/>
      <c r="E72" s="17"/>
      <c r="F72" s="65"/>
      <c r="G72" s="65"/>
      <c r="H72" s="9"/>
    </row>
    <row r="73" spans="1:8" ht="27.75" customHeight="1" x14ac:dyDescent="0.35">
      <c r="B73" s="42"/>
      <c r="C73" s="10"/>
      <c r="D73" s="9"/>
      <c r="E73" s="51" t="s">
        <v>125</v>
      </c>
      <c r="F73" s="66"/>
      <c r="G73" s="67"/>
      <c r="H73" s="64" t="s">
        <v>144</v>
      </c>
    </row>
    <row r="74" spans="1:8" ht="27.75" customHeight="1" x14ac:dyDescent="0.35">
      <c r="B74" s="42"/>
      <c r="C74" s="10"/>
      <c r="D74" s="9"/>
      <c r="E74" s="69" t="s">
        <v>90</v>
      </c>
      <c r="F74" s="263" t="s">
        <v>81</v>
      </c>
      <c r="G74" s="264"/>
      <c r="H74" s="64" t="s">
        <v>144</v>
      </c>
    </row>
    <row r="75" spans="1:8" ht="27.75" customHeight="1" x14ac:dyDescent="0.35">
      <c r="B75" s="42"/>
      <c r="C75" s="10"/>
      <c r="D75" s="9"/>
      <c r="E75" s="17"/>
      <c r="F75" s="265" t="s">
        <v>82</v>
      </c>
      <c r="G75" s="266"/>
      <c r="H75" s="64" t="s">
        <v>144</v>
      </c>
    </row>
    <row r="76" spans="1:8" ht="27.75" customHeight="1" x14ac:dyDescent="0.35">
      <c r="B76" s="42"/>
      <c r="C76" s="10"/>
      <c r="D76" s="9"/>
      <c r="E76" s="17"/>
      <c r="F76" s="265" t="s">
        <v>83</v>
      </c>
      <c r="G76" s="266"/>
      <c r="H76" s="64" t="s">
        <v>144</v>
      </c>
    </row>
    <row r="77" spans="1:8" ht="27.75" customHeight="1" x14ac:dyDescent="0.35">
      <c r="B77" s="36"/>
      <c r="C77" s="10"/>
      <c r="D77" s="9"/>
      <c r="E77" s="9"/>
      <c r="F77" s="265" t="s">
        <v>84</v>
      </c>
      <c r="G77" s="266"/>
      <c r="H77" s="64" t="s">
        <v>144</v>
      </c>
    </row>
    <row r="78" spans="1:8" ht="12.75" customHeight="1" thickBot="1" x14ac:dyDescent="0.4">
      <c r="B78" s="40"/>
      <c r="H78" s="57"/>
    </row>
    <row r="79" spans="1:8" ht="15" customHeight="1" x14ac:dyDescent="0.35">
      <c r="A79" s="254" t="s">
        <v>173</v>
      </c>
      <c r="B79" s="197" t="s">
        <v>134</v>
      </c>
      <c r="C79" s="197"/>
      <c r="D79" s="197"/>
      <c r="E79" s="197"/>
      <c r="F79" s="197"/>
      <c r="G79" s="197"/>
      <c r="H79" s="198"/>
    </row>
    <row r="80" spans="1:8" ht="15" customHeight="1" thickBot="1" x14ac:dyDescent="0.4">
      <c r="A80" s="255"/>
      <c r="B80" s="199"/>
      <c r="C80" s="199"/>
      <c r="D80" s="199"/>
      <c r="E80" s="199"/>
      <c r="F80" s="199"/>
      <c r="G80" s="199"/>
      <c r="H80" s="200"/>
    </row>
    <row r="81" spans="1:8" ht="15" customHeight="1" x14ac:dyDescent="0.35">
      <c r="B81" s="248" t="s">
        <v>153</v>
      </c>
      <c r="C81" s="202"/>
      <c r="D81" s="202"/>
      <c r="E81" s="202"/>
      <c r="F81" s="202"/>
      <c r="G81" s="202"/>
      <c r="H81" s="249"/>
    </row>
    <row r="82" spans="1:8" ht="15" customHeight="1" x14ac:dyDescent="0.35">
      <c r="B82" s="103"/>
      <c r="C82" s="104"/>
      <c r="D82" s="104"/>
      <c r="E82" s="104"/>
      <c r="F82" s="104"/>
      <c r="G82" s="104"/>
      <c r="H82" s="105"/>
    </row>
    <row r="83" spans="1:8" ht="15" customHeight="1" x14ac:dyDescent="0.35">
      <c r="A83" s="238" t="s">
        <v>154</v>
      </c>
      <c r="B83" s="241" t="s">
        <v>150</v>
      </c>
      <c r="C83" s="241"/>
      <c r="D83" s="241"/>
      <c r="E83" s="241"/>
      <c r="F83" s="250"/>
      <c r="G83" s="246" t="s">
        <v>148</v>
      </c>
      <c r="H83" s="245"/>
    </row>
    <row r="84" spans="1:8" ht="15" customHeight="1" x14ac:dyDescent="0.35">
      <c r="A84" s="239"/>
      <c r="B84" s="243"/>
      <c r="C84" s="243"/>
      <c r="D84" s="243"/>
      <c r="E84" s="243"/>
      <c r="F84" s="251"/>
      <c r="G84" s="247">
        <f>1-(COUNTIF(B86:H137,"Sélectionnez votre réponse")/41)</f>
        <v>0</v>
      </c>
      <c r="H84" s="204"/>
    </row>
    <row r="85" spans="1:8" ht="15" customHeight="1" x14ac:dyDescent="0.35">
      <c r="B85" s="248" t="s">
        <v>149</v>
      </c>
      <c r="C85" s="202"/>
      <c r="D85" s="202"/>
      <c r="E85" s="202"/>
      <c r="F85" s="202"/>
      <c r="G85" s="202"/>
      <c r="H85" s="249"/>
    </row>
    <row r="86" spans="1:8" ht="27.75" customHeight="1" x14ac:dyDescent="0.35">
      <c r="B86" s="42" t="s">
        <v>14</v>
      </c>
      <c r="C86" s="9"/>
      <c r="D86" s="9"/>
      <c r="E86" s="9"/>
      <c r="F86" s="9"/>
      <c r="G86" s="9"/>
      <c r="H86" s="52"/>
    </row>
    <row r="87" spans="1:8" ht="27.75" customHeight="1" x14ac:dyDescent="0.35">
      <c r="B87" s="174" t="s">
        <v>141</v>
      </c>
      <c r="C87" s="175"/>
      <c r="D87" s="175"/>
      <c r="E87" s="175"/>
      <c r="F87" s="175"/>
      <c r="G87" s="175"/>
      <c r="H87" s="64" t="s">
        <v>144</v>
      </c>
    </row>
    <row r="88" spans="1:8" ht="27.75" customHeight="1" x14ac:dyDescent="0.35">
      <c r="B88" s="174" t="s">
        <v>13</v>
      </c>
      <c r="C88" s="175"/>
      <c r="D88" s="175"/>
      <c r="E88" s="175"/>
      <c r="F88" s="175"/>
      <c r="G88" s="175"/>
      <c r="H88" s="64" t="s">
        <v>144</v>
      </c>
    </row>
    <row r="89" spans="1:8" ht="27.75" customHeight="1" x14ac:dyDescent="0.35">
      <c r="B89" s="174" t="s">
        <v>142</v>
      </c>
      <c r="C89" s="175"/>
      <c r="D89" s="175"/>
      <c r="E89" s="175"/>
      <c r="F89" s="175"/>
      <c r="G89" s="175"/>
      <c r="H89" s="64" t="s">
        <v>144</v>
      </c>
    </row>
    <row r="90" spans="1:8" ht="27.75" customHeight="1" x14ac:dyDescent="0.35">
      <c r="B90" s="42" t="s">
        <v>19</v>
      </c>
      <c r="C90" s="11"/>
      <c r="D90" s="28"/>
      <c r="E90" s="28"/>
      <c r="F90" s="28"/>
      <c r="G90" s="28"/>
      <c r="H90" s="68"/>
    </row>
    <row r="91" spans="1:8" ht="27.75" customHeight="1" x14ac:dyDescent="0.35">
      <c r="B91" s="45"/>
      <c r="C91" s="28"/>
      <c r="D91" s="28"/>
      <c r="E91" s="28"/>
      <c r="F91" s="28"/>
      <c r="G91" s="98" t="s">
        <v>197</v>
      </c>
      <c r="H91" s="64" t="s">
        <v>144</v>
      </c>
    </row>
    <row r="92" spans="1:8" ht="27.75" customHeight="1" x14ac:dyDescent="0.35">
      <c r="B92" s="45"/>
      <c r="C92" s="28"/>
      <c r="D92" s="28"/>
      <c r="E92" s="28"/>
      <c r="F92" s="28"/>
      <c r="G92" s="98" t="s">
        <v>108</v>
      </c>
      <c r="H92" s="64" t="s">
        <v>144</v>
      </c>
    </row>
    <row r="93" spans="1:8" ht="27.75" customHeight="1" x14ac:dyDescent="0.35">
      <c r="B93" s="45"/>
      <c r="C93" s="28"/>
      <c r="D93" s="28"/>
      <c r="E93" s="28"/>
      <c r="F93" s="28"/>
      <c r="G93" s="98" t="s">
        <v>15</v>
      </c>
      <c r="H93" s="64" t="s">
        <v>144</v>
      </c>
    </row>
    <row r="94" spans="1:8" ht="27.75" customHeight="1" x14ac:dyDescent="0.35">
      <c r="B94" s="45"/>
      <c r="C94" s="28"/>
      <c r="D94" s="28"/>
      <c r="E94" s="28"/>
      <c r="F94" s="28"/>
      <c r="G94" s="26" t="s">
        <v>16</v>
      </c>
      <c r="H94" s="64" t="s">
        <v>144</v>
      </c>
    </row>
    <row r="95" spans="1:8" ht="27.75" customHeight="1" x14ac:dyDescent="0.35">
      <c r="B95" s="45"/>
      <c r="C95" s="28"/>
      <c r="D95" s="28"/>
      <c r="E95" s="28"/>
      <c r="F95" s="28"/>
      <c r="G95" s="26" t="s">
        <v>17</v>
      </c>
      <c r="H95" s="64" t="s">
        <v>144</v>
      </c>
    </row>
    <row r="96" spans="1:8" ht="27.75" customHeight="1" x14ac:dyDescent="0.35">
      <c r="B96" s="45"/>
      <c r="C96" s="28"/>
      <c r="D96" s="28"/>
      <c r="E96" s="28"/>
      <c r="F96" s="28"/>
      <c r="G96" s="26" t="s">
        <v>21</v>
      </c>
      <c r="H96" s="64" t="s">
        <v>144</v>
      </c>
    </row>
    <row r="97" spans="2:8" ht="27.75" customHeight="1" x14ac:dyDescent="0.35">
      <c r="B97" s="174" t="s">
        <v>25</v>
      </c>
      <c r="C97" s="175"/>
      <c r="D97" s="175"/>
      <c r="E97" s="175"/>
      <c r="F97" s="175"/>
      <c r="G97" s="176"/>
      <c r="H97" s="85" t="s">
        <v>144</v>
      </c>
    </row>
    <row r="98" spans="2:8" ht="27.75" customHeight="1" x14ac:dyDescent="0.35">
      <c r="B98" s="46"/>
      <c r="C98" s="28"/>
      <c r="D98" s="33" t="s">
        <v>109</v>
      </c>
      <c r="E98" s="186"/>
      <c r="F98" s="187"/>
      <c r="G98" s="187"/>
      <c r="H98" s="194"/>
    </row>
    <row r="99" spans="2:8" ht="27.75" customHeight="1" x14ac:dyDescent="0.35">
      <c r="B99" s="167" t="s">
        <v>26</v>
      </c>
      <c r="C99" s="168"/>
      <c r="D99" s="168"/>
      <c r="E99" s="168"/>
      <c r="F99" s="168"/>
      <c r="G99" s="169"/>
      <c r="H99" s="64" t="s">
        <v>144</v>
      </c>
    </row>
    <row r="100" spans="2:8" ht="27.75" customHeight="1" x14ac:dyDescent="0.35">
      <c r="B100" s="42" t="s">
        <v>22</v>
      </c>
      <c r="C100" s="11"/>
      <c r="D100" s="28"/>
      <c r="E100" s="28"/>
      <c r="F100" s="28"/>
      <c r="G100" s="28"/>
      <c r="H100" s="68"/>
    </row>
    <row r="101" spans="2:8" ht="27.75" customHeight="1" x14ac:dyDescent="0.35">
      <c r="B101" s="45"/>
      <c r="C101" s="28"/>
      <c r="D101" s="28"/>
      <c r="E101" s="28"/>
      <c r="F101" s="28"/>
      <c r="G101" s="26" t="s">
        <v>24</v>
      </c>
      <c r="H101" s="64" t="s">
        <v>144</v>
      </c>
    </row>
    <row r="102" spans="2:8" ht="27.75" customHeight="1" x14ac:dyDescent="0.35">
      <c r="B102" s="45"/>
      <c r="C102" s="28"/>
      <c r="D102" s="28"/>
      <c r="E102" s="28"/>
      <c r="F102" s="28"/>
      <c r="G102" s="98" t="s">
        <v>31</v>
      </c>
      <c r="H102" s="64" t="s">
        <v>144</v>
      </c>
    </row>
    <row r="103" spans="2:8" ht="27.75" customHeight="1" x14ac:dyDescent="0.35">
      <c r="B103" s="174" t="s">
        <v>91</v>
      </c>
      <c r="C103" s="175"/>
      <c r="D103" s="175"/>
      <c r="E103" s="175"/>
      <c r="F103" s="175"/>
      <c r="G103" s="176"/>
      <c r="H103" s="64" t="s">
        <v>144</v>
      </c>
    </row>
    <row r="104" spans="2:8" ht="27.75" customHeight="1" x14ac:dyDescent="0.35">
      <c r="B104" s="174" t="s">
        <v>27</v>
      </c>
      <c r="C104" s="175"/>
      <c r="D104" s="175"/>
      <c r="E104" s="175"/>
      <c r="F104" s="175"/>
      <c r="G104" s="176"/>
      <c r="H104" s="64" t="s">
        <v>144</v>
      </c>
    </row>
    <row r="105" spans="2:8" ht="27.75" customHeight="1" x14ac:dyDescent="0.35">
      <c r="B105" s="45"/>
      <c r="C105" s="28"/>
      <c r="D105" s="28"/>
      <c r="E105" s="28"/>
      <c r="F105" s="28"/>
      <c r="G105" s="98" t="s">
        <v>28</v>
      </c>
      <c r="H105" s="64" t="s">
        <v>144</v>
      </c>
    </row>
    <row r="106" spans="2:8" ht="27.75" customHeight="1" x14ac:dyDescent="0.35">
      <c r="B106" s="174" t="s">
        <v>54</v>
      </c>
      <c r="C106" s="175"/>
      <c r="D106" s="175"/>
      <c r="E106" s="175"/>
      <c r="F106" s="175"/>
      <c r="G106" s="176"/>
      <c r="H106" s="64" t="s">
        <v>144</v>
      </c>
    </row>
    <row r="107" spans="2:8" ht="27.75" customHeight="1" x14ac:dyDescent="0.35">
      <c r="B107" s="45"/>
      <c r="C107" s="28"/>
      <c r="D107" s="28"/>
      <c r="E107" s="28"/>
      <c r="F107" s="28"/>
      <c r="G107" s="98" t="s">
        <v>38</v>
      </c>
      <c r="H107" s="64" t="s">
        <v>144</v>
      </c>
    </row>
    <row r="108" spans="2:8" ht="27.75" customHeight="1" x14ac:dyDescent="0.35">
      <c r="B108" s="174" t="s">
        <v>115</v>
      </c>
      <c r="C108" s="175"/>
      <c r="D108" s="175"/>
      <c r="E108" s="175"/>
      <c r="F108" s="175"/>
      <c r="G108" s="176"/>
      <c r="H108" s="64" t="s">
        <v>144</v>
      </c>
    </row>
    <row r="109" spans="2:8" ht="27.75" customHeight="1" x14ac:dyDescent="0.35">
      <c r="B109" s="45"/>
      <c r="C109" s="28"/>
      <c r="D109" s="28"/>
      <c r="E109" s="28"/>
      <c r="F109" s="28"/>
      <c r="G109" s="98" t="s">
        <v>34</v>
      </c>
      <c r="H109" s="64" t="s">
        <v>144</v>
      </c>
    </row>
    <row r="110" spans="2:8" ht="27.75" customHeight="1" x14ac:dyDescent="0.35">
      <c r="B110" s="174" t="s">
        <v>29</v>
      </c>
      <c r="C110" s="175"/>
      <c r="D110" s="175"/>
      <c r="E110" s="175"/>
      <c r="F110" s="175"/>
      <c r="G110" s="176"/>
      <c r="H110" s="64" t="s">
        <v>144</v>
      </c>
    </row>
    <row r="111" spans="2:8" ht="27.75" customHeight="1" x14ac:dyDescent="0.35">
      <c r="B111" s="167" t="s">
        <v>30</v>
      </c>
      <c r="C111" s="168"/>
      <c r="D111" s="168"/>
      <c r="E111" s="168"/>
      <c r="F111" s="168"/>
      <c r="G111" s="169"/>
      <c r="H111" s="64" t="s">
        <v>144</v>
      </c>
    </row>
    <row r="112" spans="2:8" ht="27.75" customHeight="1" x14ac:dyDescent="0.35">
      <c r="B112" s="42" t="s">
        <v>20</v>
      </c>
      <c r="C112" s="11"/>
      <c r="D112" s="28"/>
      <c r="E112" s="28"/>
      <c r="F112" s="28"/>
      <c r="G112" s="28"/>
      <c r="H112" s="68"/>
    </row>
    <row r="113" spans="2:8" ht="27.75" customHeight="1" x14ac:dyDescent="0.35">
      <c r="B113" s="45"/>
      <c r="C113" s="28"/>
      <c r="D113" s="28"/>
      <c r="E113" s="28"/>
      <c r="F113" s="28"/>
      <c r="G113" s="14" t="s">
        <v>62</v>
      </c>
      <c r="H113" s="64" t="s">
        <v>144</v>
      </c>
    </row>
    <row r="114" spans="2:8" ht="27.75" customHeight="1" x14ac:dyDescent="0.35">
      <c r="B114" s="47"/>
      <c r="C114" s="34"/>
      <c r="D114" s="34"/>
      <c r="E114" s="34"/>
      <c r="F114" s="34"/>
      <c r="G114" s="33" t="s">
        <v>23</v>
      </c>
      <c r="H114" s="64" t="s">
        <v>144</v>
      </c>
    </row>
    <row r="115" spans="2:8" ht="27.75" customHeight="1" x14ac:dyDescent="0.35">
      <c r="B115" s="195" t="s">
        <v>180</v>
      </c>
      <c r="C115" s="196"/>
      <c r="D115" s="196"/>
      <c r="E115" s="196"/>
      <c r="F115" s="196"/>
      <c r="G115" s="252"/>
      <c r="H115" s="64" t="s">
        <v>144</v>
      </c>
    </row>
    <row r="116" spans="2:8" ht="27.75" customHeight="1" x14ac:dyDescent="0.35">
      <c r="B116" s="195" t="s">
        <v>181</v>
      </c>
      <c r="C116" s="196"/>
      <c r="D116" s="196"/>
      <c r="E116" s="196"/>
      <c r="F116" s="196"/>
      <c r="G116" s="252"/>
      <c r="H116" s="64" t="s">
        <v>144</v>
      </c>
    </row>
    <row r="117" spans="2:8" ht="27.75" customHeight="1" x14ac:dyDescent="0.35">
      <c r="B117" s="48" t="s">
        <v>35</v>
      </c>
      <c r="C117" s="12"/>
      <c r="D117" s="12"/>
      <c r="E117" s="12"/>
      <c r="F117" s="12"/>
      <c r="G117" s="13"/>
      <c r="H117" s="68"/>
    </row>
    <row r="118" spans="2:8" ht="27.75" customHeight="1" x14ac:dyDescent="0.35">
      <c r="B118" s="45"/>
      <c r="C118" s="28"/>
      <c r="D118" s="28"/>
      <c r="E118" s="28"/>
      <c r="F118" s="28"/>
      <c r="G118" s="26" t="s">
        <v>32</v>
      </c>
      <c r="H118" s="64" t="s">
        <v>144</v>
      </c>
    </row>
    <row r="119" spans="2:8" ht="27.75" customHeight="1" x14ac:dyDescent="0.35">
      <c r="B119" s="207" t="s">
        <v>127</v>
      </c>
      <c r="C119" s="208"/>
      <c r="D119" s="208"/>
      <c r="E119" s="208"/>
      <c r="F119" s="208"/>
      <c r="G119" s="209"/>
      <c r="H119" s="64" t="s">
        <v>144</v>
      </c>
    </row>
    <row r="120" spans="2:8" ht="27.75" customHeight="1" x14ac:dyDescent="0.35">
      <c r="B120" s="165" t="s">
        <v>75</v>
      </c>
      <c r="C120" s="166"/>
      <c r="D120" s="166"/>
      <c r="E120" s="166"/>
      <c r="F120" s="166"/>
      <c r="G120" s="182"/>
      <c r="H120" s="64" t="s">
        <v>144</v>
      </c>
    </row>
    <row r="121" spans="2:8" ht="27.75" customHeight="1" x14ac:dyDescent="0.35">
      <c r="B121" s="42" t="s">
        <v>36</v>
      </c>
      <c r="C121" s="10"/>
      <c r="D121" s="9"/>
      <c r="E121" s="9"/>
      <c r="F121" s="9"/>
      <c r="G121" s="9"/>
      <c r="H121" s="68"/>
    </row>
    <row r="122" spans="2:8" ht="27.75" customHeight="1" x14ac:dyDescent="0.35">
      <c r="B122" s="174" t="s">
        <v>37</v>
      </c>
      <c r="C122" s="175"/>
      <c r="D122" s="175"/>
      <c r="E122" s="175"/>
      <c r="F122" s="175"/>
      <c r="G122" s="175"/>
      <c r="H122" s="64" t="s">
        <v>144</v>
      </c>
    </row>
    <row r="123" spans="2:8" ht="27.75" customHeight="1" x14ac:dyDescent="0.35">
      <c r="B123" s="171" t="s">
        <v>126</v>
      </c>
      <c r="C123" s="172"/>
      <c r="D123" s="172"/>
      <c r="E123" s="172"/>
      <c r="F123" s="172"/>
      <c r="G123" s="172"/>
      <c r="H123" s="64" t="s">
        <v>144</v>
      </c>
    </row>
    <row r="124" spans="2:8" ht="27.75" customHeight="1" x14ac:dyDescent="0.35">
      <c r="B124" s="165" t="s">
        <v>76</v>
      </c>
      <c r="C124" s="166"/>
      <c r="D124" s="166"/>
      <c r="E124" s="166"/>
      <c r="F124" s="166"/>
      <c r="G124" s="166"/>
      <c r="H124" s="64" t="s">
        <v>144</v>
      </c>
    </row>
    <row r="125" spans="2:8" ht="27.75" customHeight="1" x14ac:dyDescent="0.35">
      <c r="B125" s="49" t="s">
        <v>105</v>
      </c>
      <c r="C125" s="9"/>
      <c r="D125" s="9"/>
      <c r="E125" s="9"/>
      <c r="F125" s="9"/>
      <c r="G125" s="9"/>
      <c r="H125" s="68"/>
    </row>
    <row r="126" spans="2:8" ht="27.75" customHeight="1" x14ac:dyDescent="0.35">
      <c r="B126" s="174" t="s">
        <v>106</v>
      </c>
      <c r="C126" s="175"/>
      <c r="D126" s="175"/>
      <c r="E126" s="175"/>
      <c r="F126" s="175"/>
      <c r="G126" s="175"/>
      <c r="H126" s="64" t="s">
        <v>144</v>
      </c>
    </row>
    <row r="127" spans="2:8" ht="27.75" customHeight="1" x14ac:dyDescent="0.35">
      <c r="B127" s="195" t="s">
        <v>107</v>
      </c>
      <c r="C127" s="196"/>
      <c r="D127" s="196"/>
      <c r="E127" s="196"/>
      <c r="F127" s="196"/>
      <c r="G127" s="196"/>
      <c r="H127" s="64" t="s">
        <v>144</v>
      </c>
    </row>
    <row r="128" spans="2:8" ht="27.75" customHeight="1" x14ac:dyDescent="0.35">
      <c r="B128" s="42" t="s">
        <v>33</v>
      </c>
      <c r="C128" s="9"/>
      <c r="D128" s="9"/>
      <c r="E128" s="9"/>
      <c r="F128" s="9"/>
      <c r="G128" s="9"/>
      <c r="H128" s="68"/>
    </row>
    <row r="129" spans="1:8" ht="27.75" customHeight="1" x14ac:dyDescent="0.35">
      <c r="B129" s="167" t="s">
        <v>198</v>
      </c>
      <c r="C129" s="168"/>
      <c r="D129" s="168"/>
      <c r="E129" s="168"/>
      <c r="F129" s="168"/>
      <c r="G129" s="168"/>
      <c r="H129" s="64" t="s">
        <v>144</v>
      </c>
    </row>
    <row r="130" spans="1:8" ht="27.75" customHeight="1" x14ac:dyDescent="0.35">
      <c r="B130" s="163" t="s">
        <v>56</v>
      </c>
      <c r="C130" s="164"/>
      <c r="D130" s="164"/>
      <c r="E130" s="164"/>
      <c r="F130" s="164"/>
      <c r="G130" s="170"/>
      <c r="H130" s="64" t="s">
        <v>144</v>
      </c>
    </row>
    <row r="131" spans="1:8" ht="27.75" customHeight="1" x14ac:dyDescent="0.35">
      <c r="B131" s="167" t="s">
        <v>39</v>
      </c>
      <c r="C131" s="168"/>
      <c r="D131" s="168"/>
      <c r="E131" s="168"/>
      <c r="F131" s="168"/>
      <c r="G131" s="168"/>
      <c r="H131" s="64" t="s">
        <v>144</v>
      </c>
    </row>
    <row r="132" spans="1:8" ht="27.75" customHeight="1" x14ac:dyDescent="0.35">
      <c r="B132" s="171" t="s">
        <v>40</v>
      </c>
      <c r="C132" s="172"/>
      <c r="D132" s="172"/>
      <c r="E132" s="172"/>
      <c r="F132" s="172"/>
      <c r="G132" s="172"/>
      <c r="H132" s="64" t="s">
        <v>144</v>
      </c>
    </row>
    <row r="133" spans="1:8" ht="27.75" customHeight="1" x14ac:dyDescent="0.35">
      <c r="B133" s="163" t="s">
        <v>42</v>
      </c>
      <c r="C133" s="164"/>
      <c r="D133" s="164"/>
      <c r="E133" s="164"/>
      <c r="F133" s="164"/>
      <c r="G133" s="164"/>
      <c r="H133" s="64" t="s">
        <v>144</v>
      </c>
    </row>
    <row r="134" spans="1:8" ht="27.75" customHeight="1" x14ac:dyDescent="0.35">
      <c r="B134" s="171" t="s">
        <v>55</v>
      </c>
      <c r="C134" s="172"/>
      <c r="D134" s="172"/>
      <c r="E134" s="172"/>
      <c r="F134" s="172"/>
      <c r="G134" s="173"/>
      <c r="H134" s="64" t="s">
        <v>144</v>
      </c>
    </row>
    <row r="135" spans="1:8" ht="27.75" customHeight="1" x14ac:dyDescent="0.35">
      <c r="B135" s="42" t="s">
        <v>41</v>
      </c>
      <c r="C135" s="9"/>
      <c r="D135" s="9"/>
      <c r="E135" s="9"/>
      <c r="F135" s="9"/>
      <c r="G135" s="9"/>
      <c r="H135" s="68"/>
    </row>
    <row r="136" spans="1:8" ht="27.75" customHeight="1" x14ac:dyDescent="0.35">
      <c r="B136" s="177" t="s">
        <v>77</v>
      </c>
      <c r="C136" s="178"/>
      <c r="D136" s="178"/>
      <c r="E136" s="178"/>
      <c r="F136" s="178"/>
      <c r="G136" s="178"/>
      <c r="H136" s="64" t="s">
        <v>144</v>
      </c>
    </row>
    <row r="137" spans="1:8" ht="27.75" customHeight="1" x14ac:dyDescent="0.35">
      <c r="B137" s="42"/>
      <c r="C137" s="9"/>
      <c r="D137" s="9"/>
      <c r="E137" s="9"/>
      <c r="F137" s="9"/>
      <c r="G137" s="9"/>
      <c r="H137" s="52"/>
    </row>
    <row r="138" spans="1:8" ht="15" customHeight="1" x14ac:dyDescent="0.35">
      <c r="B138" s="103"/>
      <c r="C138" s="104"/>
      <c r="D138" s="104"/>
      <c r="E138" s="104"/>
      <c r="F138" s="104"/>
      <c r="G138" s="104"/>
      <c r="H138" s="105"/>
    </row>
    <row r="139" spans="1:8" ht="15" customHeight="1" x14ac:dyDescent="0.35">
      <c r="A139" s="238" t="s">
        <v>155</v>
      </c>
      <c r="B139" s="240" t="s">
        <v>151</v>
      </c>
      <c r="C139" s="241"/>
      <c r="D139" s="241"/>
      <c r="E139" s="241"/>
      <c r="F139" s="241"/>
      <c r="G139" s="244" t="s">
        <v>148</v>
      </c>
      <c r="H139" s="245"/>
    </row>
    <row r="140" spans="1:8" ht="15" customHeight="1" x14ac:dyDescent="0.35">
      <c r="A140" s="239"/>
      <c r="B140" s="242"/>
      <c r="C140" s="243"/>
      <c r="D140" s="243"/>
      <c r="E140" s="243"/>
      <c r="F140" s="243"/>
      <c r="G140" s="203">
        <f>1-(COUNTIF(B142:H195,"Sélectionnez votre réponse")/39)</f>
        <v>0</v>
      </c>
      <c r="H140" s="204"/>
    </row>
    <row r="141" spans="1:8" ht="15" customHeight="1" x14ac:dyDescent="0.35">
      <c r="B141" s="202" t="s">
        <v>152</v>
      </c>
      <c r="C141" s="202"/>
      <c r="D141" s="202"/>
      <c r="E141" s="202"/>
      <c r="F141" s="202"/>
      <c r="G141" s="202"/>
      <c r="H141" s="202"/>
    </row>
    <row r="142" spans="1:8" ht="27.75" customHeight="1" x14ac:dyDescent="0.35">
      <c r="B142" s="42" t="s">
        <v>14</v>
      </c>
      <c r="C142" s="9"/>
      <c r="D142" s="9"/>
      <c r="E142" s="9"/>
      <c r="F142" s="9"/>
      <c r="G142" s="9"/>
      <c r="H142" s="52"/>
    </row>
    <row r="143" spans="1:8" ht="27.75" customHeight="1" x14ac:dyDescent="0.35">
      <c r="B143" s="174" t="s">
        <v>141</v>
      </c>
      <c r="C143" s="175"/>
      <c r="D143" s="175"/>
      <c r="E143" s="175"/>
      <c r="F143" s="175"/>
      <c r="G143" s="175"/>
      <c r="H143" s="64" t="s">
        <v>144</v>
      </c>
    </row>
    <row r="144" spans="1:8" ht="27.75" customHeight="1" x14ac:dyDescent="0.35">
      <c r="B144" s="174" t="s">
        <v>13</v>
      </c>
      <c r="C144" s="175"/>
      <c r="D144" s="175"/>
      <c r="E144" s="175"/>
      <c r="F144" s="175"/>
      <c r="G144" s="175"/>
      <c r="H144" s="64" t="s">
        <v>144</v>
      </c>
    </row>
    <row r="145" spans="2:8" ht="27.75" customHeight="1" x14ac:dyDescent="0.35">
      <c r="B145" s="174" t="s">
        <v>142</v>
      </c>
      <c r="C145" s="175"/>
      <c r="D145" s="175"/>
      <c r="E145" s="175"/>
      <c r="F145" s="175"/>
      <c r="G145" s="175"/>
      <c r="H145" s="64" t="s">
        <v>144</v>
      </c>
    </row>
    <row r="146" spans="2:8" ht="27.75" customHeight="1" x14ac:dyDescent="0.35">
      <c r="B146" s="42" t="s">
        <v>19</v>
      </c>
      <c r="C146" s="11"/>
      <c r="D146" s="28"/>
      <c r="E146" s="28"/>
      <c r="F146" s="28"/>
      <c r="G146" s="28"/>
      <c r="H146" s="68"/>
    </row>
    <row r="147" spans="2:8" ht="27.75" customHeight="1" x14ac:dyDescent="0.35">
      <c r="B147" s="45"/>
      <c r="C147" s="28"/>
      <c r="D147" s="28"/>
      <c r="E147" s="28"/>
      <c r="F147" s="28"/>
      <c r="G147" s="26" t="s">
        <v>143</v>
      </c>
      <c r="H147" s="64" t="s">
        <v>144</v>
      </c>
    </row>
    <row r="148" spans="2:8" ht="27.75" customHeight="1" x14ac:dyDescent="0.35">
      <c r="B148" s="45"/>
      <c r="C148" s="28"/>
      <c r="D148" s="28"/>
      <c r="E148" s="28"/>
      <c r="F148" s="28"/>
      <c r="G148" s="26" t="s">
        <v>108</v>
      </c>
      <c r="H148" s="64" t="s">
        <v>144</v>
      </c>
    </row>
    <row r="149" spans="2:8" ht="27.75" customHeight="1" x14ac:dyDescent="0.35">
      <c r="B149" s="45"/>
      <c r="C149" s="28"/>
      <c r="D149" s="28"/>
      <c r="E149" s="28"/>
      <c r="F149" s="28"/>
      <c r="G149" s="26" t="s">
        <v>15</v>
      </c>
      <c r="H149" s="64" t="s">
        <v>144</v>
      </c>
    </row>
    <row r="150" spans="2:8" ht="27.75" customHeight="1" x14ac:dyDescent="0.35">
      <c r="B150" s="45"/>
      <c r="C150" s="28"/>
      <c r="D150" s="28"/>
      <c r="E150" s="28"/>
      <c r="F150" s="28"/>
      <c r="G150" s="98" t="s">
        <v>16</v>
      </c>
      <c r="H150" s="64" t="s">
        <v>144</v>
      </c>
    </row>
    <row r="151" spans="2:8" ht="27.75" customHeight="1" x14ac:dyDescent="0.35">
      <c r="B151" s="45"/>
      <c r="C151" s="28"/>
      <c r="D151" s="28"/>
      <c r="E151" s="28"/>
      <c r="F151" s="28"/>
      <c r="G151" s="98" t="s">
        <v>17</v>
      </c>
      <c r="H151" s="64" t="s">
        <v>144</v>
      </c>
    </row>
    <row r="152" spans="2:8" ht="27.75" customHeight="1" x14ac:dyDescent="0.35">
      <c r="B152" s="45"/>
      <c r="C152" s="28"/>
      <c r="D152" s="28"/>
      <c r="E152" s="28"/>
      <c r="F152" s="28"/>
      <c r="G152" s="26" t="s">
        <v>21</v>
      </c>
      <c r="H152" s="64" t="s">
        <v>144</v>
      </c>
    </row>
    <row r="153" spans="2:8" ht="27.75" customHeight="1" x14ac:dyDescent="0.35">
      <c r="B153" s="174" t="s">
        <v>43</v>
      </c>
      <c r="C153" s="175"/>
      <c r="D153" s="175"/>
      <c r="E153" s="175"/>
      <c r="F153" s="175"/>
      <c r="G153" s="176"/>
      <c r="H153" s="64" t="s">
        <v>144</v>
      </c>
    </row>
    <row r="154" spans="2:8" ht="27.75" customHeight="1" x14ac:dyDescent="0.35">
      <c r="B154" s="46"/>
      <c r="C154" s="28"/>
      <c r="D154" s="33" t="s">
        <v>109</v>
      </c>
      <c r="E154" s="186"/>
      <c r="F154" s="187"/>
      <c r="G154" s="187"/>
      <c r="H154" s="194"/>
    </row>
    <row r="155" spans="2:8" ht="27.75" customHeight="1" x14ac:dyDescent="0.35">
      <c r="B155" s="167" t="s">
        <v>44</v>
      </c>
      <c r="C155" s="168"/>
      <c r="D155" s="168"/>
      <c r="E155" s="168"/>
      <c r="F155" s="168"/>
      <c r="G155" s="169"/>
      <c r="H155" s="64" t="s">
        <v>144</v>
      </c>
    </row>
    <row r="156" spans="2:8" ht="27.75" customHeight="1" x14ac:dyDescent="0.35">
      <c r="B156" s="42" t="s">
        <v>22</v>
      </c>
      <c r="C156" s="11"/>
      <c r="D156" s="28"/>
      <c r="E156" s="28"/>
      <c r="F156" s="28"/>
      <c r="G156" s="28"/>
      <c r="H156" s="52"/>
    </row>
    <row r="157" spans="2:8" ht="27.75" customHeight="1" x14ac:dyDescent="0.35">
      <c r="B157" s="45"/>
      <c r="C157" s="28"/>
      <c r="D157" s="28"/>
      <c r="E157" s="28"/>
      <c r="F157" s="28"/>
      <c r="G157" s="26" t="s">
        <v>24</v>
      </c>
      <c r="H157" s="64" t="s">
        <v>144</v>
      </c>
    </row>
    <row r="158" spans="2:8" ht="27.75" customHeight="1" x14ac:dyDescent="0.35">
      <c r="B158" s="45"/>
      <c r="C158" s="28"/>
      <c r="D158" s="28"/>
      <c r="E158" s="28"/>
      <c r="F158" s="28"/>
      <c r="G158" s="26" t="s">
        <v>31</v>
      </c>
      <c r="H158" s="64" t="s">
        <v>144</v>
      </c>
    </row>
    <row r="159" spans="2:8" ht="27.75" customHeight="1" x14ac:dyDescent="0.35">
      <c r="B159" s="167" t="s">
        <v>89</v>
      </c>
      <c r="C159" s="168"/>
      <c r="D159" s="168"/>
      <c r="E159" s="168"/>
      <c r="F159" s="168"/>
      <c r="G159" s="169"/>
      <c r="H159" s="64" t="s">
        <v>144</v>
      </c>
    </row>
    <row r="160" spans="2:8" ht="27.75" customHeight="1" x14ac:dyDescent="0.35">
      <c r="B160" s="167" t="s">
        <v>45</v>
      </c>
      <c r="C160" s="168"/>
      <c r="D160" s="168"/>
      <c r="E160" s="168"/>
      <c r="F160" s="168"/>
      <c r="G160" s="169"/>
      <c r="H160" s="64" t="s">
        <v>144</v>
      </c>
    </row>
    <row r="161" spans="2:8" ht="27.75" customHeight="1" x14ac:dyDescent="0.35">
      <c r="B161" s="45"/>
      <c r="C161" s="28"/>
      <c r="D161" s="28"/>
      <c r="E161" s="28"/>
      <c r="F161" s="28"/>
      <c r="G161" s="26" t="s">
        <v>47</v>
      </c>
      <c r="H161" s="64" t="s">
        <v>144</v>
      </c>
    </row>
    <row r="162" spans="2:8" ht="27.75" customHeight="1" x14ac:dyDescent="0.35">
      <c r="B162" s="167" t="s">
        <v>48</v>
      </c>
      <c r="C162" s="168"/>
      <c r="D162" s="168"/>
      <c r="E162" s="168"/>
      <c r="F162" s="168"/>
      <c r="G162" s="169"/>
      <c r="H162" s="64" t="s">
        <v>144</v>
      </c>
    </row>
    <row r="163" spans="2:8" ht="27.75" customHeight="1" x14ac:dyDescent="0.35">
      <c r="B163" s="45"/>
      <c r="C163" s="28"/>
      <c r="D163" s="28"/>
      <c r="E163" s="28"/>
      <c r="F163" s="28"/>
      <c r="G163" s="26" t="s">
        <v>49</v>
      </c>
      <c r="H163" s="64" t="s">
        <v>144</v>
      </c>
    </row>
    <row r="164" spans="2:8" ht="27.75" customHeight="1" x14ac:dyDescent="0.35">
      <c r="B164" s="167" t="s">
        <v>50</v>
      </c>
      <c r="C164" s="168"/>
      <c r="D164" s="168"/>
      <c r="E164" s="168"/>
      <c r="F164" s="168"/>
      <c r="G164" s="169"/>
      <c r="H164" s="64" t="s">
        <v>144</v>
      </c>
    </row>
    <row r="165" spans="2:8" ht="27.75" customHeight="1" x14ac:dyDescent="0.35">
      <c r="B165" s="45"/>
      <c r="C165" s="28"/>
      <c r="D165" s="28"/>
      <c r="E165" s="28"/>
      <c r="F165" s="28"/>
      <c r="G165" s="26" t="s">
        <v>46</v>
      </c>
      <c r="H165" s="64" t="s">
        <v>144</v>
      </c>
    </row>
    <row r="166" spans="2:8" ht="27.75" customHeight="1" x14ac:dyDescent="0.35">
      <c r="B166" s="167" t="s">
        <v>51</v>
      </c>
      <c r="C166" s="168"/>
      <c r="D166" s="168"/>
      <c r="E166" s="168"/>
      <c r="F166" s="168"/>
      <c r="G166" s="169"/>
      <c r="H166" s="64" t="s">
        <v>144</v>
      </c>
    </row>
    <row r="167" spans="2:8" ht="27.75" customHeight="1" x14ac:dyDescent="0.35">
      <c r="B167" s="167" t="s">
        <v>52</v>
      </c>
      <c r="C167" s="168"/>
      <c r="D167" s="168"/>
      <c r="E167" s="168"/>
      <c r="F167" s="168"/>
      <c r="G167" s="169"/>
      <c r="H167" s="64" t="s">
        <v>144</v>
      </c>
    </row>
    <row r="168" spans="2:8" ht="27.75" customHeight="1" x14ac:dyDescent="0.35">
      <c r="B168" s="42" t="s">
        <v>20</v>
      </c>
      <c r="C168" s="11"/>
      <c r="D168" s="28"/>
      <c r="E168" s="28"/>
      <c r="F168" s="28"/>
      <c r="G168" s="28"/>
      <c r="H168" s="52"/>
    </row>
    <row r="169" spans="2:8" ht="27.75" customHeight="1" x14ac:dyDescent="0.35">
      <c r="B169" s="177" t="s">
        <v>63</v>
      </c>
      <c r="C169" s="178"/>
      <c r="D169" s="178"/>
      <c r="E169" s="178"/>
      <c r="F169" s="178"/>
      <c r="G169" s="253"/>
      <c r="H169" s="64" t="s">
        <v>144</v>
      </c>
    </row>
    <row r="170" spans="2:8" ht="27.75" customHeight="1" x14ac:dyDescent="0.35">
      <c r="B170" s="47"/>
      <c r="C170" s="34"/>
      <c r="D170" s="34"/>
      <c r="E170" s="34"/>
      <c r="F170" s="34"/>
      <c r="G170" s="99" t="s">
        <v>18</v>
      </c>
      <c r="H170" s="64" t="s">
        <v>144</v>
      </c>
    </row>
    <row r="171" spans="2:8" ht="27.75" customHeight="1" x14ac:dyDescent="0.35">
      <c r="B171" s="207" t="s">
        <v>180</v>
      </c>
      <c r="C171" s="208"/>
      <c r="D171" s="208"/>
      <c r="E171" s="208"/>
      <c r="F171" s="208"/>
      <c r="G171" s="209"/>
      <c r="H171" s="64" t="s">
        <v>144</v>
      </c>
    </row>
    <row r="172" spans="2:8" ht="27.75" customHeight="1" x14ac:dyDescent="0.35">
      <c r="B172" s="207" t="s">
        <v>181</v>
      </c>
      <c r="C172" s="208"/>
      <c r="D172" s="208"/>
      <c r="E172" s="208"/>
      <c r="F172" s="208"/>
      <c r="G172" s="209"/>
      <c r="H172" s="64" t="s">
        <v>144</v>
      </c>
    </row>
    <row r="173" spans="2:8" ht="27.75" customHeight="1" x14ac:dyDescent="0.35">
      <c r="B173" s="48" t="s">
        <v>35</v>
      </c>
      <c r="C173" s="12"/>
      <c r="D173" s="12"/>
      <c r="E173" s="12"/>
      <c r="F173" s="12"/>
      <c r="G173" s="13"/>
      <c r="H173" s="52"/>
    </row>
    <row r="174" spans="2:8" ht="27.75" customHeight="1" x14ac:dyDescent="0.35">
      <c r="B174" s="45"/>
      <c r="C174" s="28"/>
      <c r="D174" s="28"/>
      <c r="E174" s="28"/>
      <c r="F174" s="28"/>
      <c r="G174" s="26" t="s">
        <v>32</v>
      </c>
      <c r="H174" s="64" t="s">
        <v>144</v>
      </c>
    </row>
    <row r="175" spans="2:8" ht="27.75" customHeight="1" x14ac:dyDescent="0.35">
      <c r="B175" s="171" t="s">
        <v>58</v>
      </c>
      <c r="C175" s="172"/>
      <c r="D175" s="172"/>
      <c r="E175" s="172"/>
      <c r="F175" s="172"/>
      <c r="G175" s="173"/>
      <c r="H175" s="64" t="s">
        <v>144</v>
      </c>
    </row>
    <row r="176" spans="2:8" ht="27.75" customHeight="1" x14ac:dyDescent="0.35">
      <c r="B176" s="165" t="s">
        <v>59</v>
      </c>
      <c r="C176" s="166"/>
      <c r="D176" s="166"/>
      <c r="E176" s="166"/>
      <c r="F176" s="166"/>
      <c r="G176" s="182"/>
      <c r="H176" s="64" t="s">
        <v>144</v>
      </c>
    </row>
    <row r="177" spans="2:8" ht="27.75" customHeight="1" x14ac:dyDescent="0.35">
      <c r="B177" s="42" t="s">
        <v>36</v>
      </c>
      <c r="C177" s="10"/>
      <c r="D177" s="9"/>
      <c r="E177" s="9"/>
      <c r="F177" s="9"/>
      <c r="G177" s="9"/>
      <c r="H177" s="52"/>
    </row>
    <row r="178" spans="2:8" ht="27.75" customHeight="1" x14ac:dyDescent="0.35">
      <c r="B178" s="174" t="s">
        <v>37</v>
      </c>
      <c r="C178" s="175"/>
      <c r="D178" s="175"/>
      <c r="E178" s="175"/>
      <c r="F178" s="175"/>
      <c r="G178" s="175"/>
      <c r="H178" s="64" t="s">
        <v>144</v>
      </c>
    </row>
    <row r="179" spans="2:8" ht="27.75" customHeight="1" x14ac:dyDescent="0.35">
      <c r="B179" s="163" t="s">
        <v>57</v>
      </c>
      <c r="C179" s="164"/>
      <c r="D179" s="164"/>
      <c r="E179" s="164"/>
      <c r="F179" s="164"/>
      <c r="G179" s="164"/>
      <c r="H179" s="64" t="s">
        <v>144</v>
      </c>
    </row>
    <row r="180" spans="2:8" ht="27.75" customHeight="1" x14ac:dyDescent="0.35">
      <c r="B180" s="177" t="s">
        <v>60</v>
      </c>
      <c r="C180" s="178"/>
      <c r="D180" s="178"/>
      <c r="E180" s="178"/>
      <c r="F180" s="178"/>
      <c r="G180" s="178"/>
      <c r="H180" s="64" t="s">
        <v>144</v>
      </c>
    </row>
    <row r="181" spans="2:8" ht="27.75" customHeight="1" x14ac:dyDescent="0.35">
      <c r="B181" s="42" t="s">
        <v>33</v>
      </c>
      <c r="C181" s="9"/>
      <c r="D181" s="9"/>
      <c r="E181" s="9"/>
      <c r="F181" s="9"/>
      <c r="G181" s="9"/>
      <c r="H181" s="52"/>
    </row>
    <row r="182" spans="2:8" ht="27.75" customHeight="1" x14ac:dyDescent="0.35">
      <c r="B182" s="167" t="s">
        <v>78</v>
      </c>
      <c r="C182" s="168"/>
      <c r="D182" s="168"/>
      <c r="E182" s="168"/>
      <c r="F182" s="168"/>
      <c r="G182" s="168"/>
      <c r="H182" s="64" t="s">
        <v>144</v>
      </c>
    </row>
    <row r="183" spans="2:8" ht="27.75" customHeight="1" x14ac:dyDescent="0.35">
      <c r="B183" s="163" t="s">
        <v>61</v>
      </c>
      <c r="C183" s="164"/>
      <c r="D183" s="164"/>
      <c r="E183" s="164"/>
      <c r="F183" s="164"/>
      <c r="G183" s="170"/>
      <c r="H183" s="64" t="s">
        <v>144</v>
      </c>
    </row>
    <row r="184" spans="2:8" ht="27.75" customHeight="1" x14ac:dyDescent="0.35">
      <c r="B184" s="167" t="s">
        <v>39</v>
      </c>
      <c r="C184" s="168"/>
      <c r="D184" s="168"/>
      <c r="E184" s="168"/>
      <c r="F184" s="168"/>
      <c r="G184" s="168"/>
      <c r="H184" s="64" t="s">
        <v>144</v>
      </c>
    </row>
    <row r="185" spans="2:8" ht="27.75" customHeight="1" x14ac:dyDescent="0.35">
      <c r="B185" s="171" t="s">
        <v>40</v>
      </c>
      <c r="C185" s="172"/>
      <c r="D185" s="172"/>
      <c r="E185" s="172"/>
      <c r="F185" s="172"/>
      <c r="G185" s="172"/>
      <c r="H185" s="64" t="s">
        <v>144</v>
      </c>
    </row>
    <row r="186" spans="2:8" ht="27.75" customHeight="1" x14ac:dyDescent="0.35">
      <c r="B186" s="163" t="s">
        <v>53</v>
      </c>
      <c r="C186" s="164"/>
      <c r="D186" s="164"/>
      <c r="E186" s="164"/>
      <c r="F186" s="164"/>
      <c r="G186" s="164"/>
      <c r="H186" s="64" t="s">
        <v>144</v>
      </c>
    </row>
    <row r="187" spans="2:8" ht="27.75" customHeight="1" x14ac:dyDescent="0.35">
      <c r="B187" s="171" t="s">
        <v>55</v>
      </c>
      <c r="C187" s="172"/>
      <c r="D187" s="172"/>
      <c r="E187" s="172"/>
      <c r="F187" s="172"/>
      <c r="G187" s="173"/>
      <c r="H187" s="64" t="s">
        <v>144</v>
      </c>
    </row>
    <row r="188" spans="2:8" ht="27.75" customHeight="1" x14ac:dyDescent="0.35">
      <c r="B188" s="42" t="s">
        <v>41</v>
      </c>
      <c r="C188" s="9"/>
      <c r="D188" s="9"/>
      <c r="E188" s="9"/>
      <c r="F188" s="9"/>
      <c r="G188" s="9"/>
      <c r="H188" s="52"/>
    </row>
    <row r="189" spans="2:8" ht="27.75" customHeight="1" x14ac:dyDescent="0.35">
      <c r="B189" s="177" t="s">
        <v>79</v>
      </c>
      <c r="C189" s="178"/>
      <c r="D189" s="178"/>
      <c r="E189" s="178"/>
      <c r="F189" s="178"/>
      <c r="G189" s="178"/>
      <c r="H189" s="64" t="s">
        <v>144</v>
      </c>
    </row>
    <row r="190" spans="2:8" ht="27.75" customHeight="1" x14ac:dyDescent="0.35">
      <c r="B190" s="50"/>
      <c r="C190" s="31"/>
      <c r="D190" s="31"/>
      <c r="E190" s="31"/>
      <c r="F190" s="31"/>
      <c r="G190" s="31"/>
      <c r="H190" s="52"/>
    </row>
    <row r="191" spans="2:8" ht="15" customHeight="1" x14ac:dyDescent="0.35">
      <c r="B191" s="50"/>
      <c r="C191" s="31"/>
      <c r="D191" s="31"/>
      <c r="E191" s="31"/>
      <c r="F191" s="31"/>
      <c r="G191" s="31"/>
      <c r="H191" s="52"/>
    </row>
    <row r="192" spans="2:8" ht="15" customHeight="1" x14ac:dyDescent="0.35">
      <c r="B192" s="103"/>
      <c r="C192" s="104"/>
      <c r="D192" s="104"/>
      <c r="E192" s="104"/>
      <c r="F192" s="104"/>
      <c r="G192" s="104"/>
      <c r="H192" s="105"/>
    </row>
    <row r="193" spans="1:8" ht="15" customHeight="1" x14ac:dyDescent="0.35">
      <c r="A193" s="238" t="s">
        <v>156</v>
      </c>
      <c r="B193" s="240" t="s">
        <v>157</v>
      </c>
      <c r="C193" s="241"/>
      <c r="D193" s="241"/>
      <c r="E193" s="241"/>
      <c r="F193" s="241"/>
      <c r="G193" s="244" t="s">
        <v>148</v>
      </c>
      <c r="H193" s="245"/>
    </row>
    <row r="194" spans="1:8" ht="15" customHeight="1" x14ac:dyDescent="0.35">
      <c r="A194" s="239"/>
      <c r="B194" s="242"/>
      <c r="C194" s="243"/>
      <c r="D194" s="243"/>
      <c r="E194" s="243"/>
      <c r="F194" s="243"/>
      <c r="G194" s="203">
        <f>1-(COUNTIF(H197:H199,"Sélectionnez votre réponse")/3)</f>
        <v>0</v>
      </c>
      <c r="H194" s="204"/>
    </row>
    <row r="195" spans="1:8" ht="15" customHeight="1" x14ac:dyDescent="0.35">
      <c r="B195" s="202" t="s">
        <v>158</v>
      </c>
      <c r="C195" s="202"/>
      <c r="D195" s="202"/>
      <c r="E195" s="202"/>
      <c r="F195" s="202"/>
      <c r="G195" s="202"/>
      <c r="H195" s="202"/>
    </row>
    <row r="196" spans="1:8" ht="15" customHeight="1" x14ac:dyDescent="0.35">
      <c r="B196" s="42"/>
      <c r="C196" s="9"/>
      <c r="D196" s="9"/>
      <c r="E196" s="9"/>
      <c r="F196" s="9"/>
      <c r="G196" s="9"/>
      <c r="H196" s="52"/>
    </row>
    <row r="197" spans="1:8" ht="27.75" customHeight="1" x14ac:dyDescent="0.35">
      <c r="B197" s="174" t="s">
        <v>135</v>
      </c>
      <c r="C197" s="175"/>
      <c r="D197" s="175"/>
      <c r="E197" s="175"/>
      <c r="F197" s="175"/>
      <c r="G197" s="175"/>
      <c r="H197" s="64" t="s">
        <v>144</v>
      </c>
    </row>
    <row r="198" spans="1:8" ht="27.75" customHeight="1" x14ac:dyDescent="0.35">
      <c r="B198" s="167" t="s">
        <v>137</v>
      </c>
      <c r="C198" s="168"/>
      <c r="D198" s="168"/>
      <c r="E198" s="168"/>
      <c r="F198" s="168"/>
      <c r="G198" s="169"/>
      <c r="H198" s="64" t="s">
        <v>144</v>
      </c>
    </row>
    <row r="199" spans="1:8" ht="27.75" customHeight="1" x14ac:dyDescent="0.35">
      <c r="B199" s="167" t="s">
        <v>136</v>
      </c>
      <c r="C199" s="168"/>
      <c r="D199" s="168"/>
      <c r="E199" s="168"/>
      <c r="F199" s="168"/>
      <c r="G199" s="168"/>
      <c r="H199" s="64" t="s">
        <v>144</v>
      </c>
    </row>
    <row r="200" spans="1:8" ht="15" customHeight="1" x14ac:dyDescent="0.35">
      <c r="B200" s="36"/>
      <c r="C200" s="13"/>
      <c r="D200" s="9"/>
      <c r="E200" s="13"/>
      <c r="F200" s="13"/>
      <c r="G200" s="9"/>
      <c r="H200" s="52"/>
    </row>
    <row r="201" spans="1:8" ht="15" customHeight="1" x14ac:dyDescent="0.35">
      <c r="B201" s="103"/>
      <c r="C201" s="104"/>
      <c r="D201" s="104"/>
      <c r="E201" s="104"/>
      <c r="F201" s="104"/>
      <c r="G201" s="104"/>
      <c r="H201" s="105"/>
    </row>
    <row r="202" spans="1:8" ht="15" customHeight="1" x14ac:dyDescent="0.35">
      <c r="A202" s="238" t="s">
        <v>159</v>
      </c>
      <c r="B202" s="240" t="s">
        <v>160</v>
      </c>
      <c r="C202" s="241"/>
      <c r="D202" s="241"/>
      <c r="E202" s="241"/>
      <c r="F202" s="241"/>
      <c r="G202" s="244" t="s">
        <v>148</v>
      </c>
      <c r="H202" s="245"/>
    </row>
    <row r="203" spans="1:8" ht="15" customHeight="1" x14ac:dyDescent="0.35">
      <c r="A203" s="239"/>
      <c r="B203" s="242"/>
      <c r="C203" s="243"/>
      <c r="D203" s="243"/>
      <c r="E203" s="243"/>
      <c r="F203" s="243"/>
      <c r="G203" s="203">
        <f>1-(COUNTIF(H205:H207,"Sélectionnez votre réponse")/2)</f>
        <v>0</v>
      </c>
      <c r="H203" s="204"/>
    </row>
    <row r="204" spans="1:8" ht="15" customHeight="1" x14ac:dyDescent="0.35">
      <c r="B204" s="202" t="s">
        <v>161</v>
      </c>
      <c r="C204" s="202"/>
      <c r="D204" s="202"/>
      <c r="E204" s="202"/>
      <c r="F204" s="202"/>
      <c r="G204" s="202"/>
      <c r="H204" s="202"/>
    </row>
    <row r="205" spans="1:8" ht="15" customHeight="1" x14ac:dyDescent="0.35">
      <c r="B205" s="42"/>
      <c r="C205" s="9"/>
      <c r="D205" s="9"/>
      <c r="E205" s="9"/>
      <c r="F205" s="9"/>
      <c r="G205" s="9"/>
      <c r="H205" s="52"/>
    </row>
    <row r="206" spans="1:8" ht="27.75" customHeight="1" x14ac:dyDescent="0.35">
      <c r="B206" s="177" t="s">
        <v>116</v>
      </c>
      <c r="C206" s="178"/>
      <c r="D206" s="178"/>
      <c r="E206" s="178"/>
      <c r="F206" s="178"/>
      <c r="G206" s="178"/>
      <c r="H206" s="64" t="s">
        <v>144</v>
      </c>
    </row>
    <row r="207" spans="1:8" ht="27.75" customHeight="1" x14ac:dyDescent="0.35">
      <c r="B207" s="163" t="s">
        <v>74</v>
      </c>
      <c r="C207" s="164"/>
      <c r="D207" s="164"/>
      <c r="E207" s="164"/>
      <c r="F207" s="164"/>
      <c r="G207" s="164"/>
      <c r="H207" s="64" t="s">
        <v>144</v>
      </c>
    </row>
    <row r="208" spans="1:8" ht="15" customHeight="1" x14ac:dyDescent="0.35">
      <c r="B208" s="49"/>
      <c r="C208" s="15"/>
      <c r="D208" s="31"/>
      <c r="E208" s="31"/>
      <c r="F208" s="31"/>
      <c r="G208" s="31"/>
      <c r="H208" s="52"/>
    </row>
    <row r="209" spans="1:8" ht="15" customHeight="1" x14ac:dyDescent="0.35">
      <c r="B209" s="103"/>
      <c r="C209" s="104"/>
      <c r="D209" s="104"/>
      <c r="E209" s="104"/>
      <c r="F209" s="104"/>
      <c r="G209" s="104"/>
      <c r="H209" s="105"/>
    </row>
    <row r="210" spans="1:8" ht="15" customHeight="1" x14ac:dyDescent="0.35">
      <c r="A210" s="238" t="s">
        <v>162</v>
      </c>
      <c r="B210" s="240" t="s">
        <v>163</v>
      </c>
      <c r="C210" s="241"/>
      <c r="D210" s="241"/>
      <c r="E210" s="241"/>
      <c r="F210" s="241"/>
      <c r="G210" s="244" t="s">
        <v>148</v>
      </c>
      <c r="H210" s="245"/>
    </row>
    <row r="211" spans="1:8" ht="15" customHeight="1" x14ac:dyDescent="0.35">
      <c r="A211" s="239"/>
      <c r="B211" s="242"/>
      <c r="C211" s="243"/>
      <c r="D211" s="243"/>
      <c r="E211" s="243"/>
      <c r="F211" s="243"/>
      <c r="G211" s="203">
        <f>1-(COUNTIF(H213:H216,"Sélectionnez votre réponse")/3)</f>
        <v>0</v>
      </c>
      <c r="H211" s="204"/>
    </row>
    <row r="212" spans="1:8" ht="15" customHeight="1" x14ac:dyDescent="0.35">
      <c r="B212" s="202" t="s">
        <v>164</v>
      </c>
      <c r="C212" s="202"/>
      <c r="D212" s="202"/>
      <c r="E212" s="202"/>
      <c r="F212" s="202"/>
      <c r="G212" s="202"/>
      <c r="H212" s="202"/>
    </row>
    <row r="213" spans="1:8" ht="15" customHeight="1" x14ac:dyDescent="0.35">
      <c r="B213" s="42"/>
      <c r="C213" s="9"/>
      <c r="D213" s="9"/>
      <c r="E213" s="9"/>
      <c r="F213" s="9"/>
      <c r="G213" s="9"/>
      <c r="H213" s="52"/>
    </row>
    <row r="214" spans="1:8" ht="27.75" customHeight="1" x14ac:dyDescent="0.35">
      <c r="B214" s="163" t="s">
        <v>71</v>
      </c>
      <c r="C214" s="164"/>
      <c r="D214" s="164"/>
      <c r="E214" s="164"/>
      <c r="F214" s="164"/>
      <c r="G214" s="164"/>
      <c r="H214" s="64" t="s">
        <v>144</v>
      </c>
    </row>
    <row r="215" spans="1:8" ht="27.75" customHeight="1" x14ac:dyDescent="0.35">
      <c r="B215" s="177" t="s">
        <v>72</v>
      </c>
      <c r="C215" s="178"/>
      <c r="D215" s="178"/>
      <c r="E215" s="178"/>
      <c r="F215" s="178"/>
      <c r="G215" s="178"/>
      <c r="H215" s="64" t="s">
        <v>144</v>
      </c>
    </row>
    <row r="216" spans="1:8" ht="27.75" customHeight="1" x14ac:dyDescent="0.35">
      <c r="B216" s="163" t="s">
        <v>73</v>
      </c>
      <c r="C216" s="164"/>
      <c r="D216" s="164"/>
      <c r="E216" s="164"/>
      <c r="F216" s="164"/>
      <c r="G216" s="170"/>
      <c r="H216" s="64" t="s">
        <v>144</v>
      </c>
    </row>
    <row r="217" spans="1:8" ht="15" customHeight="1" x14ac:dyDescent="0.35">
      <c r="B217" s="50"/>
      <c r="C217" s="31"/>
      <c r="D217" s="31"/>
      <c r="E217" s="31"/>
      <c r="F217" s="31"/>
      <c r="G217" s="31"/>
      <c r="H217" s="52"/>
    </row>
    <row r="218" spans="1:8" ht="15" customHeight="1" x14ac:dyDescent="0.35">
      <c r="B218" s="103"/>
      <c r="C218" s="104"/>
      <c r="D218" s="104"/>
      <c r="E218" s="104"/>
      <c r="F218" s="104"/>
      <c r="G218" s="104"/>
      <c r="H218" s="105"/>
    </row>
    <row r="219" spans="1:8" ht="15" customHeight="1" x14ac:dyDescent="0.35">
      <c r="A219" s="238" t="s">
        <v>165</v>
      </c>
      <c r="B219" s="240" t="s">
        <v>166</v>
      </c>
      <c r="C219" s="241"/>
      <c r="D219" s="241"/>
      <c r="E219" s="241"/>
      <c r="F219" s="241"/>
      <c r="G219" s="244" t="s">
        <v>148</v>
      </c>
      <c r="H219" s="245"/>
    </row>
    <row r="220" spans="1:8" ht="15" customHeight="1" x14ac:dyDescent="0.35">
      <c r="A220" s="239"/>
      <c r="B220" s="242"/>
      <c r="C220" s="243"/>
      <c r="D220" s="243"/>
      <c r="E220" s="243"/>
      <c r="F220" s="243"/>
      <c r="G220" s="203">
        <f>1-(COUNTIF(H222:H226,"Sélectionnez votre réponse")/4)</f>
        <v>0</v>
      </c>
      <c r="H220" s="204"/>
    </row>
    <row r="221" spans="1:8" ht="15" customHeight="1" x14ac:dyDescent="0.35">
      <c r="B221" s="256" t="s">
        <v>167</v>
      </c>
      <c r="C221" s="256"/>
      <c r="D221" s="256"/>
      <c r="E221" s="256"/>
      <c r="F221" s="256"/>
      <c r="G221" s="256"/>
      <c r="H221" s="256"/>
    </row>
    <row r="222" spans="1:8" ht="15" customHeight="1" x14ac:dyDescent="0.35">
      <c r="B222" s="202"/>
      <c r="C222" s="202"/>
      <c r="D222" s="202"/>
      <c r="E222" s="202"/>
      <c r="F222" s="202"/>
      <c r="G222" s="202"/>
      <c r="H222" s="202"/>
    </row>
    <row r="223" spans="1:8" ht="27.75" customHeight="1" x14ac:dyDescent="0.35">
      <c r="B223" s="177" t="s">
        <v>64</v>
      </c>
      <c r="C223" s="178"/>
      <c r="D223" s="178"/>
      <c r="E223" s="178"/>
      <c r="F223" s="178"/>
      <c r="G223" s="178"/>
      <c r="H223" s="64" t="s">
        <v>144</v>
      </c>
    </row>
    <row r="224" spans="1:8" ht="27.75" customHeight="1" x14ac:dyDescent="0.35">
      <c r="B224" s="163" t="s">
        <v>70</v>
      </c>
      <c r="C224" s="164"/>
      <c r="D224" s="164"/>
      <c r="E224" s="164"/>
      <c r="F224" s="164"/>
      <c r="G224" s="164"/>
      <c r="H224" s="64" t="s">
        <v>144</v>
      </c>
    </row>
    <row r="225" spans="1:8" ht="27.75" customHeight="1" x14ac:dyDescent="0.35">
      <c r="B225" s="163" t="s">
        <v>69</v>
      </c>
      <c r="C225" s="164"/>
      <c r="D225" s="164"/>
      <c r="E225" s="164"/>
      <c r="F225" s="164"/>
      <c r="G225" s="164"/>
      <c r="H225" s="64" t="s">
        <v>144</v>
      </c>
    </row>
    <row r="226" spans="1:8" ht="27.75" customHeight="1" x14ac:dyDescent="0.35">
      <c r="B226" s="163" t="s">
        <v>128</v>
      </c>
      <c r="C226" s="164"/>
      <c r="D226" s="164"/>
      <c r="E226" s="164"/>
      <c r="F226" s="164"/>
      <c r="G226" s="164"/>
      <c r="H226" s="64" t="s">
        <v>144</v>
      </c>
    </row>
    <row r="227" spans="1:8" ht="15" customHeight="1" x14ac:dyDescent="0.35">
      <c r="B227" s="42"/>
      <c r="C227" s="11"/>
      <c r="D227" s="28"/>
      <c r="E227" s="28"/>
      <c r="F227" s="28"/>
      <c r="G227" s="28"/>
      <c r="H227" s="52"/>
    </row>
    <row r="228" spans="1:8" ht="15" customHeight="1" x14ac:dyDescent="0.35">
      <c r="B228" s="103"/>
      <c r="C228" s="104"/>
      <c r="D228" s="104"/>
      <c r="E228" s="104"/>
      <c r="F228" s="104"/>
      <c r="G228" s="104"/>
      <c r="H228" s="105"/>
    </row>
    <row r="229" spans="1:8" ht="15" customHeight="1" x14ac:dyDescent="0.35">
      <c r="A229" s="238" t="s">
        <v>168</v>
      </c>
      <c r="B229" s="240" t="s">
        <v>169</v>
      </c>
      <c r="C229" s="241"/>
      <c r="D229" s="241"/>
      <c r="E229" s="241"/>
      <c r="F229" s="241"/>
      <c r="G229" s="244" t="s">
        <v>148</v>
      </c>
      <c r="H229" s="245"/>
    </row>
    <row r="230" spans="1:8" ht="15" customHeight="1" x14ac:dyDescent="0.35">
      <c r="A230" s="239"/>
      <c r="B230" s="242"/>
      <c r="C230" s="243"/>
      <c r="D230" s="243"/>
      <c r="E230" s="243"/>
      <c r="F230" s="243"/>
      <c r="G230" s="203">
        <f>1-(COUNTIF(H232:H238,"Sélectionnez votre réponse")/5)</f>
        <v>0</v>
      </c>
      <c r="H230" s="204"/>
    </row>
    <row r="231" spans="1:8" ht="15" customHeight="1" x14ac:dyDescent="0.35">
      <c r="B231" s="256" t="s">
        <v>170</v>
      </c>
      <c r="C231" s="256"/>
      <c r="D231" s="256"/>
      <c r="E231" s="256"/>
      <c r="F231" s="256"/>
      <c r="G231" s="256"/>
      <c r="H231" s="256"/>
    </row>
    <row r="232" spans="1:8" ht="15" customHeight="1" x14ac:dyDescent="0.35">
      <c r="B232" s="202"/>
      <c r="C232" s="202"/>
      <c r="D232" s="202"/>
      <c r="E232" s="202"/>
      <c r="F232" s="202"/>
      <c r="G232" s="202"/>
      <c r="H232" s="202"/>
    </row>
    <row r="233" spans="1:8" ht="15" customHeight="1" x14ac:dyDescent="0.35">
      <c r="B233" s="42"/>
      <c r="C233" s="9"/>
      <c r="D233" s="9"/>
      <c r="E233" s="9"/>
      <c r="F233" s="9"/>
      <c r="G233" s="9"/>
      <c r="H233" s="52"/>
    </row>
    <row r="234" spans="1:8" ht="27.75" customHeight="1" x14ac:dyDescent="0.35">
      <c r="B234" s="177" t="s">
        <v>66</v>
      </c>
      <c r="C234" s="178"/>
      <c r="D234" s="178"/>
      <c r="E234" s="178"/>
      <c r="F234" s="178"/>
      <c r="G234" s="178"/>
      <c r="H234" s="64" t="s">
        <v>144</v>
      </c>
    </row>
    <row r="235" spans="1:8" ht="27.75" customHeight="1" x14ac:dyDescent="0.35">
      <c r="B235" s="179" t="s">
        <v>67</v>
      </c>
      <c r="C235" s="164"/>
      <c r="D235" s="164"/>
      <c r="E235" s="164"/>
      <c r="F235" s="164"/>
      <c r="G235" s="164"/>
      <c r="H235" s="64" t="s">
        <v>144</v>
      </c>
    </row>
    <row r="236" spans="1:8" ht="27.75" customHeight="1" x14ac:dyDescent="0.35">
      <c r="B236" s="179" t="s">
        <v>68</v>
      </c>
      <c r="C236" s="180"/>
      <c r="D236" s="180"/>
      <c r="E236" s="180"/>
      <c r="F236" s="180"/>
      <c r="G236" s="181"/>
      <c r="H236" s="64" t="s">
        <v>144</v>
      </c>
    </row>
    <row r="237" spans="1:8" ht="27.75" customHeight="1" x14ac:dyDescent="0.35">
      <c r="B237" s="179" t="s">
        <v>69</v>
      </c>
      <c r="C237" s="180"/>
      <c r="D237" s="180"/>
      <c r="E237" s="180"/>
      <c r="F237" s="180"/>
      <c r="G237" s="181"/>
      <c r="H237" s="64" t="s">
        <v>144</v>
      </c>
    </row>
    <row r="238" spans="1:8" ht="27.75" customHeight="1" x14ac:dyDescent="0.35">
      <c r="B238" s="163" t="s">
        <v>65</v>
      </c>
      <c r="C238" s="164"/>
      <c r="D238" s="164"/>
      <c r="E238" s="164"/>
      <c r="F238" s="164"/>
      <c r="G238" s="164"/>
      <c r="H238" s="64" t="s">
        <v>144</v>
      </c>
    </row>
    <row r="239" spans="1:8" ht="15" customHeight="1" x14ac:dyDescent="0.35">
      <c r="B239" s="50"/>
      <c r="C239" s="31"/>
      <c r="D239" s="31"/>
      <c r="E239" s="31"/>
      <c r="F239" s="31"/>
      <c r="G239" s="31"/>
      <c r="H239" s="52"/>
    </row>
    <row r="240" spans="1:8" ht="15" customHeight="1" thickBot="1" x14ac:dyDescent="0.4">
      <c r="B240" s="73"/>
      <c r="C240" s="74"/>
      <c r="D240" s="74"/>
      <c r="E240" s="74"/>
      <c r="F240" s="74"/>
      <c r="G240" s="74"/>
      <c r="H240" s="75"/>
    </row>
    <row r="241" spans="1:8" ht="15" customHeight="1" x14ac:dyDescent="0.35">
      <c r="A241" s="254" t="s">
        <v>174</v>
      </c>
      <c r="B241" s="257" t="s">
        <v>122</v>
      </c>
      <c r="C241" s="197"/>
      <c r="D241" s="197"/>
      <c r="E241" s="197"/>
      <c r="F241" s="198"/>
      <c r="G241" s="259" t="s">
        <v>148</v>
      </c>
      <c r="H241" s="260"/>
    </row>
    <row r="242" spans="1:8" ht="15" customHeight="1" thickBot="1" x14ac:dyDescent="0.4">
      <c r="A242" s="255"/>
      <c r="B242" s="258"/>
      <c r="C242" s="199"/>
      <c r="D242" s="199"/>
      <c r="E242" s="199"/>
      <c r="F242" s="200"/>
      <c r="G242" s="261">
        <f>1-(COUNTIF(B244:H257,"Sélectionnez votre réponse")/5)</f>
        <v>0</v>
      </c>
      <c r="H242" s="262"/>
    </row>
    <row r="243" spans="1:8" ht="15" customHeight="1" x14ac:dyDescent="0.35">
      <c r="B243" s="70"/>
      <c r="C243" s="71"/>
      <c r="D243" s="71"/>
      <c r="E243" s="71"/>
      <c r="F243" s="71"/>
      <c r="G243" s="71"/>
      <c r="H243" s="72"/>
    </row>
    <row r="244" spans="1:8" ht="27.75" customHeight="1" x14ac:dyDescent="0.35">
      <c r="B244" s="174" t="s">
        <v>129</v>
      </c>
      <c r="C244" s="175"/>
      <c r="D244" s="175"/>
      <c r="E244" s="175"/>
      <c r="F244" s="175"/>
      <c r="G244" s="175"/>
      <c r="H244" s="64" t="s">
        <v>144</v>
      </c>
    </row>
    <row r="245" spans="1:8" ht="27.75" customHeight="1" x14ac:dyDescent="0.35">
      <c r="B245" s="183" t="s">
        <v>109</v>
      </c>
      <c r="C245" s="184"/>
      <c r="D245" s="185"/>
      <c r="E245" s="186"/>
      <c r="F245" s="187"/>
      <c r="G245" s="187"/>
      <c r="H245" s="188"/>
    </row>
    <row r="246" spans="1:8" ht="15" customHeight="1" x14ac:dyDescent="0.35">
      <c r="B246" s="41"/>
      <c r="C246" s="27"/>
      <c r="D246" s="32"/>
      <c r="E246" s="35"/>
      <c r="F246" s="35"/>
      <c r="G246" s="35"/>
      <c r="H246" s="59"/>
    </row>
    <row r="247" spans="1:8" ht="27.75" customHeight="1" x14ac:dyDescent="0.35">
      <c r="B247" s="174" t="s">
        <v>130</v>
      </c>
      <c r="C247" s="175"/>
      <c r="D247" s="175"/>
      <c r="E247" s="175"/>
      <c r="F247" s="175"/>
      <c r="G247" s="176"/>
      <c r="H247" s="64" t="s">
        <v>144</v>
      </c>
    </row>
    <row r="248" spans="1:8" ht="27.75" customHeight="1" x14ac:dyDescent="0.35">
      <c r="B248" s="183" t="s">
        <v>109</v>
      </c>
      <c r="C248" s="184"/>
      <c r="D248" s="185"/>
      <c r="E248" s="186"/>
      <c r="F248" s="187"/>
      <c r="G248" s="187"/>
      <c r="H248" s="188"/>
    </row>
    <row r="249" spans="1:8" ht="15" customHeight="1" x14ac:dyDescent="0.35">
      <c r="B249" s="41"/>
      <c r="C249" s="27"/>
      <c r="D249" s="32"/>
      <c r="E249" s="35"/>
      <c r="F249" s="35"/>
      <c r="G249" s="35"/>
      <c r="H249" s="59"/>
    </row>
    <row r="250" spans="1:8" ht="27.75" customHeight="1" x14ac:dyDescent="0.35">
      <c r="B250" s="174" t="s">
        <v>138</v>
      </c>
      <c r="C250" s="175"/>
      <c r="D250" s="175"/>
      <c r="E250" s="175"/>
      <c r="F250" s="175"/>
      <c r="G250" s="176"/>
      <c r="H250" s="64" t="s">
        <v>144</v>
      </c>
    </row>
    <row r="251" spans="1:8" ht="27.75" customHeight="1" x14ac:dyDescent="0.35">
      <c r="B251" s="183" t="s">
        <v>109</v>
      </c>
      <c r="C251" s="184"/>
      <c r="D251" s="185"/>
      <c r="E251" s="186"/>
      <c r="F251" s="187"/>
      <c r="G251" s="187"/>
      <c r="H251" s="188"/>
    </row>
    <row r="252" spans="1:8" ht="15" customHeight="1" x14ac:dyDescent="0.35">
      <c r="B252" s="41"/>
      <c r="C252" s="27"/>
      <c r="D252" s="32"/>
      <c r="E252" s="35"/>
      <c r="F252" s="35"/>
      <c r="G252" s="35"/>
      <c r="H252" s="59"/>
    </row>
    <row r="253" spans="1:8" ht="27.75" customHeight="1" x14ac:dyDescent="0.35">
      <c r="B253" s="174" t="s">
        <v>131</v>
      </c>
      <c r="C253" s="175"/>
      <c r="D253" s="175"/>
      <c r="E253" s="175"/>
      <c r="F253" s="175"/>
      <c r="G253" s="175"/>
      <c r="H253" s="64" t="s">
        <v>144</v>
      </c>
    </row>
    <row r="254" spans="1:8" ht="27.75" customHeight="1" x14ac:dyDescent="0.35">
      <c r="B254" s="183" t="s">
        <v>109</v>
      </c>
      <c r="C254" s="184"/>
      <c r="D254" s="185"/>
      <c r="E254" s="186"/>
      <c r="F254" s="187"/>
      <c r="G254" s="187"/>
      <c r="H254" s="188"/>
    </row>
    <row r="255" spans="1:8" ht="15" customHeight="1" x14ac:dyDescent="0.35">
      <c r="B255" s="41"/>
      <c r="C255" s="27"/>
      <c r="D255" s="32"/>
      <c r="E255" s="35"/>
      <c r="F255" s="35"/>
      <c r="G255" s="35"/>
      <c r="H255" s="59"/>
    </row>
    <row r="256" spans="1:8" ht="27.75" customHeight="1" x14ac:dyDescent="0.35">
      <c r="B256" s="174" t="s">
        <v>132</v>
      </c>
      <c r="C256" s="175"/>
      <c r="D256" s="175"/>
      <c r="E256" s="175"/>
      <c r="F256" s="175"/>
      <c r="G256" s="175"/>
      <c r="H256" s="64" t="s">
        <v>144</v>
      </c>
    </row>
    <row r="257" spans="1:8" ht="27.75" customHeight="1" x14ac:dyDescent="0.35">
      <c r="B257" s="183" t="s">
        <v>109</v>
      </c>
      <c r="C257" s="184"/>
      <c r="D257" s="185"/>
      <c r="E257" s="186"/>
      <c r="F257" s="187"/>
      <c r="G257" s="187"/>
      <c r="H257" s="188"/>
    </row>
    <row r="258" spans="1:8" ht="15" customHeight="1" x14ac:dyDescent="0.35">
      <c r="B258" s="100"/>
      <c r="C258" s="101"/>
      <c r="D258" s="101"/>
      <c r="E258" s="101"/>
      <c r="F258" s="101"/>
      <c r="G258" s="101"/>
      <c r="H258" s="102"/>
    </row>
    <row r="259" spans="1:8" ht="15" customHeight="1" x14ac:dyDescent="0.35"/>
    <row r="260" spans="1:8" ht="15" customHeight="1" x14ac:dyDescent="0.35"/>
    <row r="261" spans="1:8" ht="15" customHeight="1" x14ac:dyDescent="0.35"/>
    <row r="262" spans="1:8" ht="15" customHeight="1" x14ac:dyDescent="0.35"/>
    <row r="263" spans="1:8" ht="15" customHeight="1" x14ac:dyDescent="0.35"/>
    <row r="264" spans="1:8" ht="15" customHeight="1" x14ac:dyDescent="0.35"/>
    <row r="265" spans="1:8" ht="15" customHeight="1" x14ac:dyDescent="0.35"/>
    <row r="266" spans="1:8" ht="15" customHeight="1" x14ac:dyDescent="0.35"/>
    <row r="267" spans="1:8" ht="15" customHeight="1" x14ac:dyDescent="0.35"/>
    <row r="268" spans="1:8" ht="15" customHeight="1" thickBot="1" x14ac:dyDescent="0.4"/>
    <row r="269" spans="1:8" ht="15" customHeight="1" x14ac:dyDescent="0.35">
      <c r="A269" s="254" t="s">
        <v>175</v>
      </c>
      <c r="B269" s="197" t="s">
        <v>80</v>
      </c>
      <c r="C269" s="197"/>
      <c r="D269" s="197"/>
      <c r="E269" s="197"/>
      <c r="F269" s="197"/>
      <c r="G269" s="197"/>
      <c r="H269" s="198"/>
    </row>
    <row r="270" spans="1:8" ht="15" customHeight="1" thickBot="1" x14ac:dyDescent="0.4">
      <c r="A270" s="255"/>
      <c r="B270" s="199"/>
      <c r="C270" s="199"/>
      <c r="D270" s="199"/>
      <c r="E270" s="199"/>
      <c r="F270" s="199"/>
      <c r="G270" s="199"/>
      <c r="H270" s="200"/>
    </row>
    <row r="271" spans="1:8" ht="15" customHeight="1" x14ac:dyDescent="0.35">
      <c r="B271" s="191"/>
      <c r="C271" s="192"/>
      <c r="D271" s="192"/>
      <c r="E271" s="192"/>
      <c r="F271" s="192"/>
      <c r="G271" s="192"/>
      <c r="H271" s="193"/>
    </row>
    <row r="272" spans="1:8" ht="15" customHeight="1" x14ac:dyDescent="0.35">
      <c r="B272" s="29"/>
      <c r="C272" s="30"/>
      <c r="D272" s="30"/>
      <c r="E272" s="30"/>
      <c r="F272" s="30"/>
      <c r="G272" s="30"/>
      <c r="H272" s="58"/>
    </row>
    <row r="273" spans="2:8" ht="15" customHeight="1" x14ac:dyDescent="0.35">
      <c r="B273" s="29"/>
      <c r="C273" s="154" t="s">
        <v>110</v>
      </c>
      <c r="D273" s="155"/>
      <c r="E273" s="155"/>
      <c r="F273" s="155"/>
      <c r="G273" s="156"/>
      <c r="H273" s="58"/>
    </row>
    <row r="274" spans="2:8" ht="15" customHeight="1" x14ac:dyDescent="0.35">
      <c r="B274" s="29"/>
      <c r="C274" s="157"/>
      <c r="D274" s="158"/>
      <c r="E274" s="158"/>
      <c r="F274" s="158"/>
      <c r="G274" s="159"/>
      <c r="H274" s="58"/>
    </row>
    <row r="275" spans="2:8" ht="15" customHeight="1" x14ac:dyDescent="0.35">
      <c r="B275" s="29"/>
      <c r="C275" s="157"/>
      <c r="D275" s="158"/>
      <c r="E275" s="158"/>
      <c r="F275" s="158"/>
      <c r="G275" s="159"/>
      <c r="H275" s="58"/>
    </row>
    <row r="276" spans="2:8" ht="15" customHeight="1" x14ac:dyDescent="0.35">
      <c r="B276" s="29"/>
      <c r="C276" s="157"/>
      <c r="D276" s="158"/>
      <c r="E276" s="158"/>
      <c r="F276" s="158"/>
      <c r="G276" s="159"/>
      <c r="H276" s="58"/>
    </row>
    <row r="277" spans="2:8" ht="15" customHeight="1" x14ac:dyDescent="0.35">
      <c r="B277" s="29"/>
      <c r="C277" s="157"/>
      <c r="D277" s="158"/>
      <c r="E277" s="158"/>
      <c r="F277" s="158"/>
      <c r="G277" s="159"/>
      <c r="H277" s="58"/>
    </row>
    <row r="278" spans="2:8" ht="15" customHeight="1" x14ac:dyDescent="0.35">
      <c r="B278" s="29"/>
      <c r="C278" s="157"/>
      <c r="D278" s="158"/>
      <c r="E278" s="158"/>
      <c r="F278" s="158"/>
      <c r="G278" s="159"/>
      <c r="H278" s="58"/>
    </row>
    <row r="279" spans="2:8" ht="15" customHeight="1" x14ac:dyDescent="0.35">
      <c r="B279" s="29"/>
      <c r="C279" s="160"/>
      <c r="D279" s="161"/>
      <c r="E279" s="161"/>
      <c r="F279" s="161"/>
      <c r="G279" s="162"/>
      <c r="H279" s="58"/>
    </row>
    <row r="280" spans="2:8" ht="15" customHeight="1" x14ac:dyDescent="0.35">
      <c r="B280" s="29"/>
      <c r="C280" s="30"/>
      <c r="D280" s="30"/>
      <c r="E280" s="30"/>
      <c r="F280" s="30"/>
      <c r="G280" s="30"/>
      <c r="H280" s="58"/>
    </row>
    <row r="281" spans="2:8" ht="15" customHeight="1" x14ac:dyDescent="0.35">
      <c r="B281" s="16"/>
      <c r="C281" s="2"/>
      <c r="D281" s="2"/>
      <c r="E281" s="2"/>
      <c r="F281" s="2"/>
      <c r="G281" s="2"/>
      <c r="H281" s="56"/>
    </row>
  </sheetData>
  <mergeCells count="188">
    <mergeCell ref="A269:A270"/>
    <mergeCell ref="B269:H270"/>
    <mergeCell ref="B271:H271"/>
    <mergeCell ref="C273:G279"/>
    <mergeCell ref="B253:G253"/>
    <mergeCell ref="B254:D254"/>
    <mergeCell ref="E254:H254"/>
    <mergeCell ref="B256:G256"/>
    <mergeCell ref="B257:D257"/>
    <mergeCell ref="E257:H257"/>
    <mergeCell ref="B247:G247"/>
    <mergeCell ref="B248:D248"/>
    <mergeCell ref="E248:H248"/>
    <mergeCell ref="B250:G250"/>
    <mergeCell ref="B251:D251"/>
    <mergeCell ref="E251:H251"/>
    <mergeCell ref="A241:A242"/>
    <mergeCell ref="B241:F242"/>
    <mergeCell ref="G241:H241"/>
    <mergeCell ref="G242:H242"/>
    <mergeCell ref="B244:G244"/>
    <mergeCell ref="B245:D245"/>
    <mergeCell ref="E245:H245"/>
    <mergeCell ref="B231:H232"/>
    <mergeCell ref="B234:G234"/>
    <mergeCell ref="B235:G235"/>
    <mergeCell ref="B236:G236"/>
    <mergeCell ref="B237:G237"/>
    <mergeCell ref="B238:G238"/>
    <mergeCell ref="B221:H222"/>
    <mergeCell ref="B223:G223"/>
    <mergeCell ref="B224:G224"/>
    <mergeCell ref="B225:G225"/>
    <mergeCell ref="B226:G226"/>
    <mergeCell ref="A229:A230"/>
    <mergeCell ref="B229:F230"/>
    <mergeCell ref="G229:H229"/>
    <mergeCell ref="G230:H230"/>
    <mergeCell ref="B212:H212"/>
    <mergeCell ref="B214:G214"/>
    <mergeCell ref="B215:G215"/>
    <mergeCell ref="B216:G216"/>
    <mergeCell ref="A219:A220"/>
    <mergeCell ref="B219:F220"/>
    <mergeCell ref="G219:H219"/>
    <mergeCell ref="G220:H220"/>
    <mergeCell ref="B204:H204"/>
    <mergeCell ref="B206:G206"/>
    <mergeCell ref="B207:G207"/>
    <mergeCell ref="A210:A211"/>
    <mergeCell ref="B210:F211"/>
    <mergeCell ref="G210:H210"/>
    <mergeCell ref="G211:H211"/>
    <mergeCell ref="B195:H195"/>
    <mergeCell ref="B197:G197"/>
    <mergeCell ref="B198:G198"/>
    <mergeCell ref="B199:G199"/>
    <mergeCell ref="A202:A203"/>
    <mergeCell ref="B202:F203"/>
    <mergeCell ref="G202:H202"/>
    <mergeCell ref="G203:H203"/>
    <mergeCell ref="B185:G185"/>
    <mergeCell ref="B186:G186"/>
    <mergeCell ref="B187:G187"/>
    <mergeCell ref="B189:G189"/>
    <mergeCell ref="A193:A194"/>
    <mergeCell ref="B193:F194"/>
    <mergeCell ref="G193:H193"/>
    <mergeCell ref="G194:H194"/>
    <mergeCell ref="B178:G178"/>
    <mergeCell ref="B179:G179"/>
    <mergeCell ref="B180:G180"/>
    <mergeCell ref="B182:G182"/>
    <mergeCell ref="B183:G183"/>
    <mergeCell ref="B184:G184"/>
    <mergeCell ref="B167:G167"/>
    <mergeCell ref="B169:G169"/>
    <mergeCell ref="B171:G171"/>
    <mergeCell ref="B172:G172"/>
    <mergeCell ref="B175:G175"/>
    <mergeCell ref="B176:G176"/>
    <mergeCell ref="B155:G155"/>
    <mergeCell ref="B159:G159"/>
    <mergeCell ref="B160:G160"/>
    <mergeCell ref="B162:G162"/>
    <mergeCell ref="B164:G164"/>
    <mergeCell ref="B166:G166"/>
    <mergeCell ref="B141:H141"/>
    <mergeCell ref="B143:G143"/>
    <mergeCell ref="B144:G144"/>
    <mergeCell ref="B145:G145"/>
    <mergeCell ref="B153:G153"/>
    <mergeCell ref="E154:H154"/>
    <mergeCell ref="B131:G131"/>
    <mergeCell ref="B132:G132"/>
    <mergeCell ref="B133:G133"/>
    <mergeCell ref="B134:G134"/>
    <mergeCell ref="B136:G136"/>
    <mergeCell ref="A139:A140"/>
    <mergeCell ref="B139:F140"/>
    <mergeCell ref="G139:H139"/>
    <mergeCell ref="G140:H140"/>
    <mergeCell ref="B123:G123"/>
    <mergeCell ref="B124:G124"/>
    <mergeCell ref="B126:G126"/>
    <mergeCell ref="B127:G127"/>
    <mergeCell ref="B129:G129"/>
    <mergeCell ref="B130:G130"/>
    <mergeCell ref="B111:G111"/>
    <mergeCell ref="B115:G115"/>
    <mergeCell ref="B116:G116"/>
    <mergeCell ref="B119:G119"/>
    <mergeCell ref="B120:G120"/>
    <mergeCell ref="B122:G122"/>
    <mergeCell ref="B99:G99"/>
    <mergeCell ref="B103:G103"/>
    <mergeCell ref="B104:G104"/>
    <mergeCell ref="B106:G106"/>
    <mergeCell ref="B108:G108"/>
    <mergeCell ref="B110:G110"/>
    <mergeCell ref="B85:H85"/>
    <mergeCell ref="B87:G87"/>
    <mergeCell ref="B88:G88"/>
    <mergeCell ref="B89:G89"/>
    <mergeCell ref="B97:G97"/>
    <mergeCell ref="E98:H98"/>
    <mergeCell ref="F76:G76"/>
    <mergeCell ref="F77:G77"/>
    <mergeCell ref="A79:A80"/>
    <mergeCell ref="B79:H80"/>
    <mergeCell ref="B81:H81"/>
    <mergeCell ref="A83:A84"/>
    <mergeCell ref="B83:F84"/>
    <mergeCell ref="G83:H83"/>
    <mergeCell ref="G84:H84"/>
    <mergeCell ref="B59:C59"/>
    <mergeCell ref="B64:C64"/>
    <mergeCell ref="F70:G70"/>
    <mergeCell ref="F71:G71"/>
    <mergeCell ref="F74:G74"/>
    <mergeCell ref="F75:G75"/>
    <mergeCell ref="B51:C51"/>
    <mergeCell ref="B52:C52"/>
    <mergeCell ref="B53:C53"/>
    <mergeCell ref="B54:C54"/>
    <mergeCell ref="F57:G57"/>
    <mergeCell ref="F58:G58"/>
    <mergeCell ref="B44:C44"/>
    <mergeCell ref="B45:C45"/>
    <mergeCell ref="B47:C47"/>
    <mergeCell ref="B48:C48"/>
    <mergeCell ref="B49:C49"/>
    <mergeCell ref="B50:C50"/>
    <mergeCell ref="B31:C31"/>
    <mergeCell ref="B33:C33"/>
    <mergeCell ref="F33:H33"/>
    <mergeCell ref="B35:C35"/>
    <mergeCell ref="B37:C37"/>
    <mergeCell ref="A40:A41"/>
    <mergeCell ref="B40:F41"/>
    <mergeCell ref="G40:H40"/>
    <mergeCell ref="G41:H41"/>
    <mergeCell ref="B23:D23"/>
    <mergeCell ref="B25:C25"/>
    <mergeCell ref="F25:H25"/>
    <mergeCell ref="B27:C27"/>
    <mergeCell ref="B29:C29"/>
    <mergeCell ref="F29:H29"/>
    <mergeCell ref="B20:D20"/>
    <mergeCell ref="B21:D21"/>
    <mergeCell ref="F21:H21"/>
    <mergeCell ref="B10:E10"/>
    <mergeCell ref="F10:H10"/>
    <mergeCell ref="B14:C14"/>
    <mergeCell ref="F14:G14"/>
    <mergeCell ref="B16:D16"/>
    <mergeCell ref="F16:H16"/>
    <mergeCell ref="B1:H2"/>
    <mergeCell ref="B3:H3"/>
    <mergeCell ref="A6:A7"/>
    <mergeCell ref="B6:H7"/>
    <mergeCell ref="B9:E9"/>
    <mergeCell ref="F9:H9"/>
    <mergeCell ref="B17:D17"/>
    <mergeCell ref="F17:G18"/>
    <mergeCell ref="B18:D18"/>
    <mergeCell ref="B4:H4"/>
    <mergeCell ref="B5:H5"/>
  </mergeCells>
  <conditionalFormatting sqref="I87">
    <cfRule type="iconSet" priority="388">
      <iconSet iconSet="3Symbols">
        <cfvo type="percent" val="0"/>
        <cfvo type="percent" val="33"/>
        <cfvo type="percent" val="67"/>
      </iconSet>
    </cfRule>
  </conditionalFormatting>
  <conditionalFormatting sqref="H87:H89 H197">
    <cfRule type="containsText" dxfId="3309" priority="385" operator="containsText" text="non">
      <formula>NOT(ISERROR(SEARCH("non",H87)))</formula>
    </cfRule>
    <cfRule type="containsText" dxfId="3308" priority="386" operator="containsText" text="oui">
      <formula>NOT(ISERROR(SEARCH("oui",H87)))</formula>
    </cfRule>
    <cfRule type="containsText" dxfId="3307" priority="387" operator="containsText" text="Sélectionnez votre réponse">
      <formula>NOT(ISERROR(SEARCH("Sélectionnez votre réponse",H87)))</formula>
    </cfRule>
  </conditionalFormatting>
  <conditionalFormatting sqref="H87:H89 H197">
    <cfRule type="containsText" dxfId="3306" priority="384" operator="containsText" text="NSP">
      <formula>NOT(ISERROR(SEARCH("NSP",H87)))</formula>
    </cfRule>
  </conditionalFormatting>
  <conditionalFormatting sqref="H94:H97">
    <cfRule type="containsText" dxfId="3305" priority="381" operator="containsText" text="non">
      <formula>NOT(ISERROR(SEARCH("non",H94)))</formula>
    </cfRule>
    <cfRule type="containsText" dxfId="3304" priority="382" operator="containsText" text="oui">
      <formula>NOT(ISERROR(SEARCH("oui",H94)))</formula>
    </cfRule>
    <cfRule type="containsText" dxfId="3303" priority="383" operator="containsText" text="Sélectionnez votre réponse">
      <formula>NOT(ISERROR(SEARCH("Sélectionnez votre réponse",H94)))</formula>
    </cfRule>
  </conditionalFormatting>
  <conditionalFormatting sqref="H94:H97">
    <cfRule type="containsText" dxfId="3302" priority="380" operator="containsText" text="NSP">
      <formula>NOT(ISERROR(SEARCH("NSP",H94)))</formula>
    </cfRule>
  </conditionalFormatting>
  <conditionalFormatting sqref="H101 H103:H104 H106 H108 H110">
    <cfRule type="containsText" dxfId="3301" priority="373" operator="containsText" text="non">
      <formula>NOT(ISERROR(SEARCH("non",H101)))</formula>
    </cfRule>
    <cfRule type="containsText" dxfId="3300" priority="374" operator="containsText" text="oui">
      <formula>NOT(ISERROR(SEARCH("oui",H101)))</formula>
    </cfRule>
    <cfRule type="containsText" dxfId="3299" priority="375" operator="containsText" text="Sélectionnez votre réponse">
      <formula>NOT(ISERROR(SEARCH("Sélectionnez votre réponse",H101)))</formula>
    </cfRule>
  </conditionalFormatting>
  <conditionalFormatting sqref="H101 H103:H104 H106 H108 H110">
    <cfRule type="containsText" dxfId="3298" priority="372" operator="containsText" text="NSP">
      <formula>NOT(ISERROR(SEARCH("NSP",H101)))</formula>
    </cfRule>
  </conditionalFormatting>
  <conditionalFormatting sqref="H113:H114">
    <cfRule type="containsText" dxfId="3297" priority="369" operator="containsText" text="non">
      <formula>NOT(ISERROR(SEARCH("non",H113)))</formula>
    </cfRule>
    <cfRule type="containsText" dxfId="3296" priority="370" operator="containsText" text="oui">
      <formula>NOT(ISERROR(SEARCH("oui",H113)))</formula>
    </cfRule>
    <cfRule type="containsText" dxfId="3295" priority="371" operator="containsText" text="Sélectionnez votre réponse">
      <formula>NOT(ISERROR(SEARCH("Sélectionnez votre réponse",H113)))</formula>
    </cfRule>
  </conditionalFormatting>
  <conditionalFormatting sqref="H113:H114">
    <cfRule type="containsText" dxfId="3294" priority="368" operator="containsText" text="NSP">
      <formula>NOT(ISERROR(SEARCH("NSP",H113)))</formula>
    </cfRule>
  </conditionalFormatting>
  <conditionalFormatting sqref="H118:H119">
    <cfRule type="containsText" dxfId="3293" priority="365" operator="containsText" text="non">
      <formula>NOT(ISERROR(SEARCH("non",H118)))</formula>
    </cfRule>
    <cfRule type="containsText" dxfId="3292" priority="366" operator="containsText" text="oui">
      <formula>NOT(ISERROR(SEARCH("oui",H118)))</formula>
    </cfRule>
    <cfRule type="containsText" dxfId="3291" priority="367" operator="containsText" text="Sélectionnez votre réponse">
      <formula>NOT(ISERROR(SEARCH("Sélectionnez votre réponse",H118)))</formula>
    </cfRule>
  </conditionalFormatting>
  <conditionalFormatting sqref="H118:H119">
    <cfRule type="containsText" dxfId="3290" priority="364" operator="containsText" text="NSP">
      <formula>NOT(ISERROR(SEARCH("NSP",H118)))</formula>
    </cfRule>
  </conditionalFormatting>
  <conditionalFormatting sqref="H122:H123">
    <cfRule type="containsText" dxfId="3289" priority="361" operator="containsText" text="non">
      <formula>NOT(ISERROR(SEARCH("non",H122)))</formula>
    </cfRule>
    <cfRule type="containsText" dxfId="3288" priority="362" operator="containsText" text="oui">
      <formula>NOT(ISERROR(SEARCH("oui",H122)))</formula>
    </cfRule>
    <cfRule type="containsText" dxfId="3287" priority="363" operator="containsText" text="Sélectionnez votre réponse">
      <formula>NOT(ISERROR(SEARCH("Sélectionnez votre réponse",H122)))</formula>
    </cfRule>
  </conditionalFormatting>
  <conditionalFormatting sqref="H122:H123">
    <cfRule type="containsText" dxfId="3286" priority="360" operator="containsText" text="NSP">
      <formula>NOT(ISERROR(SEARCH("NSP",H122)))</formula>
    </cfRule>
  </conditionalFormatting>
  <conditionalFormatting sqref="H126">
    <cfRule type="containsText" dxfId="3285" priority="357" operator="containsText" text="non">
      <formula>NOT(ISERROR(SEARCH("non",H126)))</formula>
    </cfRule>
    <cfRule type="containsText" dxfId="3284" priority="358" operator="containsText" text="oui">
      <formula>NOT(ISERROR(SEARCH("oui",H126)))</formula>
    </cfRule>
    <cfRule type="containsText" dxfId="3283" priority="359" operator="containsText" text="Sélectionnez votre réponse">
      <formula>NOT(ISERROR(SEARCH("Sélectionnez votre réponse",H126)))</formula>
    </cfRule>
  </conditionalFormatting>
  <conditionalFormatting sqref="H126">
    <cfRule type="containsText" dxfId="3282" priority="356" operator="containsText" text="NSP">
      <formula>NOT(ISERROR(SEARCH("NSP",H126)))</formula>
    </cfRule>
  </conditionalFormatting>
  <conditionalFormatting sqref="H130 H132:H134">
    <cfRule type="containsText" dxfId="3281" priority="353" operator="containsText" text="non">
      <formula>NOT(ISERROR(SEARCH("non",H130)))</formula>
    </cfRule>
    <cfRule type="containsText" dxfId="3280" priority="354" operator="containsText" text="oui">
      <formula>NOT(ISERROR(SEARCH("oui",H130)))</formula>
    </cfRule>
    <cfRule type="containsText" dxfId="3279" priority="355" operator="containsText" text="Sélectionnez votre réponse">
      <formula>NOT(ISERROR(SEARCH("Sélectionnez votre réponse",H130)))</formula>
    </cfRule>
  </conditionalFormatting>
  <conditionalFormatting sqref="H130 H132:H134">
    <cfRule type="containsText" dxfId="3278" priority="352" operator="containsText" text="NSP">
      <formula>NOT(ISERROR(SEARCH("NSP",H130)))</formula>
    </cfRule>
  </conditionalFormatting>
  <conditionalFormatting sqref="H143:H145">
    <cfRule type="containsText" dxfId="3277" priority="345" operator="containsText" text="non">
      <formula>NOT(ISERROR(SEARCH("non",H143)))</formula>
    </cfRule>
    <cfRule type="containsText" dxfId="3276" priority="346" operator="containsText" text="oui">
      <formula>NOT(ISERROR(SEARCH("oui",H143)))</formula>
    </cfRule>
    <cfRule type="containsText" dxfId="3275" priority="347" operator="containsText" text="Sélectionnez votre réponse">
      <formula>NOT(ISERROR(SEARCH("Sélectionnez votre réponse",H143)))</formula>
    </cfRule>
  </conditionalFormatting>
  <conditionalFormatting sqref="H143:H145">
    <cfRule type="containsText" dxfId="3274" priority="344" operator="containsText" text="NSP">
      <formula>NOT(ISERROR(SEARCH("NSP",H143)))</formula>
    </cfRule>
  </conditionalFormatting>
  <conditionalFormatting sqref="H147:H149">
    <cfRule type="containsText" dxfId="3273" priority="341" operator="containsText" text="non">
      <formula>NOT(ISERROR(SEARCH("non",H147)))</formula>
    </cfRule>
    <cfRule type="containsText" dxfId="3272" priority="342" operator="containsText" text="oui">
      <formula>NOT(ISERROR(SEARCH("oui",H147)))</formula>
    </cfRule>
    <cfRule type="containsText" dxfId="3271" priority="343" operator="containsText" text="Sélectionnez votre réponse">
      <formula>NOT(ISERROR(SEARCH("Sélectionnez votre réponse",H147)))</formula>
    </cfRule>
  </conditionalFormatting>
  <conditionalFormatting sqref="H147:H149">
    <cfRule type="containsText" dxfId="3270" priority="340" operator="containsText" text="NSP">
      <formula>NOT(ISERROR(SEARCH("NSP",H147)))</formula>
    </cfRule>
  </conditionalFormatting>
  <conditionalFormatting sqref="H152:H153">
    <cfRule type="containsText" dxfId="3269" priority="337" operator="containsText" text="non">
      <formula>NOT(ISERROR(SEARCH("non",H152)))</formula>
    </cfRule>
    <cfRule type="containsText" dxfId="3268" priority="338" operator="containsText" text="oui">
      <formula>NOT(ISERROR(SEARCH("oui",H152)))</formula>
    </cfRule>
    <cfRule type="containsText" dxfId="3267" priority="339" operator="containsText" text="Sélectionnez votre réponse">
      <formula>NOT(ISERROR(SEARCH("Sélectionnez votre réponse",H152)))</formula>
    </cfRule>
  </conditionalFormatting>
  <conditionalFormatting sqref="H152:H153">
    <cfRule type="containsText" dxfId="3266" priority="336" operator="containsText" text="NSP">
      <formula>NOT(ISERROR(SEARCH("NSP",H152)))</formula>
    </cfRule>
  </conditionalFormatting>
  <conditionalFormatting sqref="H157:H158 H161 H163 H165">
    <cfRule type="containsText" dxfId="3265" priority="329" operator="containsText" text="non">
      <formula>NOT(ISERROR(SEARCH("non",H157)))</formula>
    </cfRule>
    <cfRule type="containsText" dxfId="3264" priority="330" operator="containsText" text="oui">
      <formula>NOT(ISERROR(SEARCH("oui",H157)))</formula>
    </cfRule>
    <cfRule type="containsText" dxfId="3263" priority="331" operator="containsText" text="Sélectionnez votre réponse">
      <formula>NOT(ISERROR(SEARCH("Sélectionnez votre réponse",H157)))</formula>
    </cfRule>
  </conditionalFormatting>
  <conditionalFormatting sqref="H157:H158 H161 H163 H165">
    <cfRule type="containsText" dxfId="3262" priority="328" operator="containsText" text="NSP">
      <formula>NOT(ISERROR(SEARCH("NSP",H157)))</formula>
    </cfRule>
  </conditionalFormatting>
  <conditionalFormatting sqref="H172">
    <cfRule type="containsText" dxfId="3261" priority="325" operator="containsText" text="non">
      <formula>NOT(ISERROR(SEARCH("non",H172)))</formula>
    </cfRule>
    <cfRule type="containsText" dxfId="3260" priority="326" operator="containsText" text="oui">
      <formula>NOT(ISERROR(SEARCH("oui",H172)))</formula>
    </cfRule>
    <cfRule type="containsText" dxfId="3259" priority="327" operator="containsText" text="Sélectionnez votre réponse">
      <formula>NOT(ISERROR(SEARCH("Sélectionnez votre réponse",H172)))</formula>
    </cfRule>
  </conditionalFormatting>
  <conditionalFormatting sqref="H172">
    <cfRule type="containsText" dxfId="3258" priority="324" operator="containsText" text="NSP">
      <formula>NOT(ISERROR(SEARCH("NSP",H172)))</formula>
    </cfRule>
  </conditionalFormatting>
  <conditionalFormatting sqref="H174:H175">
    <cfRule type="containsText" dxfId="3257" priority="321" operator="containsText" text="non">
      <formula>NOT(ISERROR(SEARCH("non",H174)))</formula>
    </cfRule>
    <cfRule type="containsText" dxfId="3256" priority="322" operator="containsText" text="oui">
      <formula>NOT(ISERROR(SEARCH("oui",H174)))</formula>
    </cfRule>
    <cfRule type="containsText" dxfId="3255" priority="323" operator="containsText" text="Sélectionnez votre réponse">
      <formula>NOT(ISERROR(SEARCH("Sélectionnez votre réponse",H174)))</formula>
    </cfRule>
  </conditionalFormatting>
  <conditionalFormatting sqref="H174:H175">
    <cfRule type="containsText" dxfId="3254" priority="320" operator="containsText" text="NSP">
      <formula>NOT(ISERROR(SEARCH("NSP",H174)))</formula>
    </cfRule>
  </conditionalFormatting>
  <conditionalFormatting sqref="H178:H179">
    <cfRule type="containsText" dxfId="3253" priority="317" operator="containsText" text="non">
      <formula>NOT(ISERROR(SEARCH("non",H178)))</formula>
    </cfRule>
    <cfRule type="containsText" dxfId="3252" priority="318" operator="containsText" text="oui">
      <formula>NOT(ISERROR(SEARCH("oui",H178)))</formula>
    </cfRule>
    <cfRule type="containsText" dxfId="3251" priority="319" operator="containsText" text="Sélectionnez votre réponse">
      <formula>NOT(ISERROR(SEARCH("Sélectionnez votre réponse",H178)))</formula>
    </cfRule>
  </conditionalFormatting>
  <conditionalFormatting sqref="H178:H179">
    <cfRule type="containsText" dxfId="3250" priority="316" operator="containsText" text="NSP">
      <formula>NOT(ISERROR(SEARCH("NSP",H178)))</formula>
    </cfRule>
  </conditionalFormatting>
  <conditionalFormatting sqref="H183 H185:H187">
    <cfRule type="containsText" dxfId="3249" priority="313" operator="containsText" text="non">
      <formula>NOT(ISERROR(SEARCH("non",H183)))</formula>
    </cfRule>
    <cfRule type="containsText" dxfId="3248" priority="314" operator="containsText" text="oui">
      <formula>NOT(ISERROR(SEARCH("oui",H183)))</formula>
    </cfRule>
    <cfRule type="containsText" dxfId="3247" priority="315" operator="containsText" text="Sélectionnez votre réponse">
      <formula>NOT(ISERROR(SEARCH("Sélectionnez votre réponse",H183)))</formula>
    </cfRule>
  </conditionalFormatting>
  <conditionalFormatting sqref="H183 H185:H187">
    <cfRule type="containsText" dxfId="3246" priority="312" operator="containsText" text="NSP">
      <formula>NOT(ISERROR(SEARCH("NSP",H183)))</formula>
    </cfRule>
  </conditionalFormatting>
  <conditionalFormatting sqref="H247">
    <cfRule type="containsText" dxfId="3245" priority="281" operator="containsText" text="non">
      <formula>NOT(ISERROR(SEARCH("non",H247)))</formula>
    </cfRule>
    <cfRule type="containsText" dxfId="3244" priority="282" operator="containsText" text="oui">
      <formula>NOT(ISERROR(SEARCH("oui",H247)))</formula>
    </cfRule>
    <cfRule type="containsText" dxfId="3243" priority="283" operator="containsText" text="Sélectionnez votre réponse">
      <formula>NOT(ISERROR(SEARCH("Sélectionnez votre réponse",H247)))</formula>
    </cfRule>
  </conditionalFormatting>
  <conditionalFormatting sqref="H247">
    <cfRule type="containsText" dxfId="3242" priority="280" operator="containsText" text="NSP">
      <formula>NOT(ISERROR(SEARCH("NSP",H247)))</formula>
    </cfRule>
  </conditionalFormatting>
  <conditionalFormatting sqref="H207">
    <cfRule type="containsText" dxfId="3241" priority="301" operator="containsText" text="non">
      <formula>NOT(ISERROR(SEARCH("non",H207)))</formula>
    </cfRule>
    <cfRule type="containsText" dxfId="3240" priority="302" operator="containsText" text="oui">
      <formula>NOT(ISERROR(SEARCH("oui",H207)))</formula>
    </cfRule>
    <cfRule type="containsText" dxfId="3239" priority="303" operator="containsText" text="Sélectionnez votre réponse">
      <formula>NOT(ISERROR(SEARCH("Sélectionnez votre réponse",H207)))</formula>
    </cfRule>
  </conditionalFormatting>
  <conditionalFormatting sqref="H207">
    <cfRule type="containsText" dxfId="3238" priority="300" operator="containsText" text="NSP">
      <formula>NOT(ISERROR(SEARCH("NSP",H207)))</formula>
    </cfRule>
  </conditionalFormatting>
  <conditionalFormatting sqref="H214 H216">
    <cfRule type="containsText" dxfId="3237" priority="297" operator="containsText" text="non">
      <formula>NOT(ISERROR(SEARCH("non",H214)))</formula>
    </cfRule>
    <cfRule type="containsText" dxfId="3236" priority="298" operator="containsText" text="oui">
      <formula>NOT(ISERROR(SEARCH("oui",H214)))</formula>
    </cfRule>
    <cfRule type="containsText" dxfId="3235" priority="299" operator="containsText" text="Sélectionnez votre réponse">
      <formula>NOT(ISERROR(SEARCH("Sélectionnez votre réponse",H214)))</formula>
    </cfRule>
  </conditionalFormatting>
  <conditionalFormatting sqref="H214 H216">
    <cfRule type="containsText" dxfId="3234" priority="296" operator="containsText" text="NSP">
      <formula>NOT(ISERROR(SEARCH("NSP",H214)))</formula>
    </cfRule>
  </conditionalFormatting>
  <conditionalFormatting sqref="H224:H226">
    <cfRule type="containsText" dxfId="3233" priority="293" operator="containsText" text="non">
      <formula>NOT(ISERROR(SEARCH("non",H224)))</formula>
    </cfRule>
    <cfRule type="containsText" dxfId="3232" priority="294" operator="containsText" text="oui">
      <formula>NOT(ISERROR(SEARCH("oui",H224)))</formula>
    </cfRule>
    <cfRule type="containsText" dxfId="3231" priority="295" operator="containsText" text="Sélectionnez votre réponse">
      <formula>NOT(ISERROR(SEARCH("Sélectionnez votre réponse",H224)))</formula>
    </cfRule>
  </conditionalFormatting>
  <conditionalFormatting sqref="H224:H226">
    <cfRule type="containsText" dxfId="3230" priority="292" operator="containsText" text="NSP">
      <formula>NOT(ISERROR(SEARCH("NSP",H224)))</formula>
    </cfRule>
  </conditionalFormatting>
  <conditionalFormatting sqref="H235:H238">
    <cfRule type="containsText" dxfId="3229" priority="289" operator="containsText" text="non">
      <formula>NOT(ISERROR(SEARCH("non",H235)))</formula>
    </cfRule>
    <cfRule type="containsText" dxfId="3228" priority="290" operator="containsText" text="oui">
      <formula>NOT(ISERROR(SEARCH("oui",H235)))</formula>
    </cfRule>
    <cfRule type="containsText" dxfId="3227" priority="291" operator="containsText" text="Sélectionnez votre réponse">
      <formula>NOT(ISERROR(SEARCH("Sélectionnez votre réponse",H235)))</formula>
    </cfRule>
  </conditionalFormatting>
  <conditionalFormatting sqref="H235:H238">
    <cfRule type="containsText" dxfId="3226" priority="288" operator="containsText" text="NSP">
      <formula>NOT(ISERROR(SEARCH("NSP",H235)))</formula>
    </cfRule>
  </conditionalFormatting>
  <conditionalFormatting sqref="H244">
    <cfRule type="containsText" dxfId="3225" priority="285" operator="containsText" text="non">
      <formula>NOT(ISERROR(SEARCH("non",H244)))</formula>
    </cfRule>
    <cfRule type="containsText" dxfId="3224" priority="286" operator="containsText" text="oui">
      <formula>NOT(ISERROR(SEARCH("oui",H244)))</formula>
    </cfRule>
    <cfRule type="containsText" dxfId="3223" priority="287" operator="containsText" text="Sélectionnez votre réponse">
      <formula>NOT(ISERROR(SEARCH("Sélectionnez votre réponse",H244)))</formula>
    </cfRule>
  </conditionalFormatting>
  <conditionalFormatting sqref="H244">
    <cfRule type="containsText" dxfId="3222" priority="284" operator="containsText" text="NSP">
      <formula>NOT(ISERROR(SEARCH("NSP",H244)))</formula>
    </cfRule>
  </conditionalFormatting>
  <conditionalFormatting sqref="H250">
    <cfRule type="containsText" dxfId="3221" priority="277" operator="containsText" text="non">
      <formula>NOT(ISERROR(SEARCH("non",H250)))</formula>
    </cfRule>
    <cfRule type="containsText" dxfId="3220" priority="278" operator="containsText" text="oui">
      <formula>NOT(ISERROR(SEARCH("oui",H250)))</formula>
    </cfRule>
    <cfRule type="containsText" dxfId="3219" priority="279" operator="containsText" text="Sélectionnez votre réponse">
      <formula>NOT(ISERROR(SEARCH("Sélectionnez votre réponse",H250)))</formula>
    </cfRule>
  </conditionalFormatting>
  <conditionalFormatting sqref="H250">
    <cfRule type="containsText" dxfId="3218" priority="276" operator="containsText" text="NSP">
      <formula>NOT(ISERROR(SEARCH("NSP",H250)))</formula>
    </cfRule>
  </conditionalFormatting>
  <conditionalFormatting sqref="H253">
    <cfRule type="containsText" dxfId="3217" priority="273" operator="containsText" text="non">
      <formula>NOT(ISERROR(SEARCH("non",H253)))</formula>
    </cfRule>
    <cfRule type="containsText" dxfId="3216" priority="274" operator="containsText" text="oui">
      <formula>NOT(ISERROR(SEARCH("oui",H253)))</formula>
    </cfRule>
    <cfRule type="containsText" dxfId="3215" priority="275" operator="containsText" text="Sélectionnez votre réponse">
      <formula>NOT(ISERROR(SEARCH("Sélectionnez votre réponse",H253)))</formula>
    </cfRule>
  </conditionalFormatting>
  <conditionalFormatting sqref="H253">
    <cfRule type="containsText" dxfId="3214" priority="272" operator="containsText" text="NSP">
      <formula>NOT(ISERROR(SEARCH("NSP",H253)))</formula>
    </cfRule>
  </conditionalFormatting>
  <conditionalFormatting sqref="H256">
    <cfRule type="containsText" dxfId="3213" priority="269" operator="containsText" text="non">
      <formula>NOT(ISERROR(SEARCH("non",H256)))</formula>
    </cfRule>
    <cfRule type="containsText" dxfId="3212" priority="270" operator="containsText" text="oui">
      <formula>NOT(ISERROR(SEARCH("oui",H256)))</formula>
    </cfRule>
    <cfRule type="containsText" dxfId="3211" priority="271" operator="containsText" text="Sélectionnez votre réponse">
      <formula>NOT(ISERROR(SEARCH("Sélectionnez votre réponse",H256)))</formula>
    </cfRule>
  </conditionalFormatting>
  <conditionalFormatting sqref="H256">
    <cfRule type="containsText" dxfId="3210" priority="268" operator="containsText" text="NSP">
      <formula>NOT(ISERROR(SEARCH("NSP",H256)))</formula>
    </cfRule>
  </conditionalFormatting>
  <conditionalFormatting sqref="H61:H63">
    <cfRule type="containsText" dxfId="3209" priority="265" operator="containsText" text="non">
      <formula>NOT(ISERROR(SEARCH("non",H61)))</formula>
    </cfRule>
    <cfRule type="containsText" dxfId="3208" priority="266" operator="containsText" text="oui">
      <formula>NOT(ISERROR(SEARCH("oui",H61)))</formula>
    </cfRule>
    <cfRule type="containsText" dxfId="3207" priority="267" operator="containsText" text="Sélectionnez votre réponse">
      <formula>NOT(ISERROR(SEARCH("Sélectionnez votre réponse",H61)))</formula>
    </cfRule>
  </conditionalFormatting>
  <conditionalFormatting sqref="H61:H63">
    <cfRule type="containsText" dxfId="3206" priority="264" operator="containsText" text="NSP">
      <formula>NOT(ISERROR(SEARCH("NSP",H61)))</formula>
    </cfRule>
  </conditionalFormatting>
  <conditionalFormatting sqref="F9:H9">
    <cfRule type="containsText" dxfId="3205" priority="260" operator="containsText" text="Communication interne">
      <formula>NOT(ISERROR(SEARCH("Communication interne",F9)))</formula>
    </cfRule>
    <cfRule type="containsText" dxfId="3204" priority="261" operator="containsText" text="Communication corporate">
      <formula>NOT(ISERROR(SEARCH("Communication corporate",F9)))</formula>
    </cfRule>
    <cfRule type="containsText" dxfId="3203" priority="262" operator="containsText" text="Communication commerciale">
      <formula>NOT(ISERROR(SEARCH("Communication commerciale",F9)))</formula>
    </cfRule>
    <cfRule type="containsText" dxfId="3202" priority="263" operator="containsText" text="Sélectionnez votre choix">
      <formula>NOT(ISERROR(SEARCH("Sélectionnez votre choix",F9)))</formula>
    </cfRule>
  </conditionalFormatting>
  <conditionalFormatting sqref="D14">
    <cfRule type="containsText" dxfId="3201" priority="256" operator="containsText" text="non">
      <formula>NOT(ISERROR(SEARCH("non",D14)))</formula>
    </cfRule>
    <cfRule type="containsText" dxfId="3200" priority="257" operator="containsText" text="oui">
      <formula>NOT(ISERROR(SEARCH("oui",D14)))</formula>
    </cfRule>
    <cfRule type="containsText" dxfId="3199" priority="258" operator="containsText" text="Sélectionnez votre réponse">
      <formula>NOT(ISERROR(SEARCH("Sélectionnez votre réponse",D14)))</formula>
    </cfRule>
  </conditionalFormatting>
  <conditionalFormatting sqref="D14">
    <cfRule type="containsText" dxfId="3198" priority="255" operator="containsText" text="NSP">
      <formula>NOT(ISERROR(SEARCH("NSP",D14)))</formula>
    </cfRule>
  </conditionalFormatting>
  <conditionalFormatting sqref="H14">
    <cfRule type="containsText" dxfId="3197" priority="252" operator="containsText" text="non">
      <formula>NOT(ISERROR(SEARCH("non",H14)))</formula>
    </cfRule>
    <cfRule type="containsText" dxfId="3196" priority="253" operator="containsText" text="oui">
      <formula>NOT(ISERROR(SEARCH("oui",H14)))</formula>
    </cfRule>
    <cfRule type="containsText" dxfId="3195" priority="254" operator="containsText" text="Sélectionnez votre réponse">
      <formula>NOT(ISERROR(SEARCH("Sélectionnez votre réponse",H14)))</formula>
    </cfRule>
  </conditionalFormatting>
  <conditionalFormatting sqref="H14">
    <cfRule type="containsText" dxfId="3194" priority="251" operator="containsText" text="NSP">
      <formula>NOT(ISERROR(SEARCH("NSP",H14)))</formula>
    </cfRule>
  </conditionalFormatting>
  <conditionalFormatting sqref="H18">
    <cfRule type="containsText" dxfId="3193" priority="248" operator="containsText" text="non">
      <formula>NOT(ISERROR(SEARCH("non",H18)))</formula>
    </cfRule>
    <cfRule type="containsText" dxfId="3192" priority="249" operator="containsText" text="oui">
      <formula>NOT(ISERROR(SEARCH("oui",H18)))</formula>
    </cfRule>
    <cfRule type="containsText" dxfId="3191" priority="250" operator="containsText" text="Sélectionnez votre réponse">
      <formula>NOT(ISERROR(SEARCH("Sélectionnez votre réponse",H18)))</formula>
    </cfRule>
  </conditionalFormatting>
  <conditionalFormatting sqref="H18">
    <cfRule type="containsText" dxfId="3190" priority="247" operator="containsText" text="NSP">
      <formula>NOT(ISERROR(SEARCH("NSP",H18)))</formula>
    </cfRule>
  </conditionalFormatting>
  <conditionalFormatting sqref="D25">
    <cfRule type="containsText" dxfId="3189" priority="244" operator="containsText" text="non">
      <formula>NOT(ISERROR(SEARCH("non",D25)))</formula>
    </cfRule>
    <cfRule type="containsText" dxfId="3188" priority="245" operator="containsText" text="oui">
      <formula>NOT(ISERROR(SEARCH("oui",D25)))</formula>
    </cfRule>
    <cfRule type="containsText" dxfId="3187" priority="246" operator="containsText" text="Sélectionnez votre réponse">
      <formula>NOT(ISERROR(SEARCH("Sélectionnez votre réponse",D25)))</formula>
    </cfRule>
  </conditionalFormatting>
  <conditionalFormatting sqref="D25">
    <cfRule type="containsText" dxfId="3186" priority="243" operator="containsText" text="NSP">
      <formula>NOT(ISERROR(SEARCH("NSP",D25)))</formula>
    </cfRule>
  </conditionalFormatting>
  <conditionalFormatting sqref="D27">
    <cfRule type="containsText" dxfId="3185" priority="240" operator="containsText" text="non">
      <formula>NOT(ISERROR(SEARCH("non",D27)))</formula>
    </cfRule>
    <cfRule type="containsText" dxfId="3184" priority="241" operator="containsText" text="oui">
      <formula>NOT(ISERROR(SEARCH("oui",D27)))</formula>
    </cfRule>
    <cfRule type="containsText" dxfId="3183" priority="242" operator="containsText" text="Sélectionnez votre réponse">
      <formula>NOT(ISERROR(SEARCH("Sélectionnez votre réponse",D27)))</formula>
    </cfRule>
  </conditionalFormatting>
  <conditionalFormatting sqref="D27">
    <cfRule type="containsText" dxfId="3182" priority="239" operator="containsText" text="NSP">
      <formula>NOT(ISERROR(SEARCH("NSP",D27)))</formula>
    </cfRule>
  </conditionalFormatting>
  <conditionalFormatting sqref="D29">
    <cfRule type="containsText" dxfId="3181" priority="236" operator="containsText" text="non">
      <formula>NOT(ISERROR(SEARCH("non",D29)))</formula>
    </cfRule>
    <cfRule type="containsText" dxfId="3180" priority="237" operator="containsText" text="oui">
      <formula>NOT(ISERROR(SEARCH("oui",D29)))</formula>
    </cfRule>
    <cfRule type="containsText" dxfId="3179" priority="238" operator="containsText" text="Sélectionnez votre réponse">
      <formula>NOT(ISERROR(SEARCH("Sélectionnez votre réponse",D29)))</formula>
    </cfRule>
  </conditionalFormatting>
  <conditionalFormatting sqref="D29">
    <cfRule type="containsText" dxfId="3178" priority="235" operator="containsText" text="NSP">
      <formula>NOT(ISERROR(SEARCH("NSP",D29)))</formula>
    </cfRule>
  </conditionalFormatting>
  <conditionalFormatting sqref="D31">
    <cfRule type="containsText" dxfId="3177" priority="232" operator="containsText" text="non">
      <formula>NOT(ISERROR(SEARCH("non",D31)))</formula>
    </cfRule>
    <cfRule type="containsText" dxfId="3176" priority="233" operator="containsText" text="oui">
      <formula>NOT(ISERROR(SEARCH("oui",D31)))</formula>
    </cfRule>
    <cfRule type="containsText" dxfId="3175" priority="234" operator="containsText" text="Sélectionnez votre réponse">
      <formula>NOT(ISERROR(SEARCH("Sélectionnez votre réponse",D31)))</formula>
    </cfRule>
  </conditionalFormatting>
  <conditionalFormatting sqref="D31">
    <cfRule type="containsText" dxfId="3174" priority="231" operator="containsText" text="NSP">
      <formula>NOT(ISERROR(SEARCH("NSP",D31)))</formula>
    </cfRule>
  </conditionalFormatting>
  <conditionalFormatting sqref="D33">
    <cfRule type="containsText" dxfId="3173" priority="228" operator="containsText" text="non">
      <formula>NOT(ISERROR(SEARCH("non",D33)))</formula>
    </cfRule>
    <cfRule type="containsText" dxfId="3172" priority="229" operator="containsText" text="oui">
      <formula>NOT(ISERROR(SEARCH("oui",D33)))</formula>
    </cfRule>
    <cfRule type="containsText" dxfId="3171" priority="230" operator="containsText" text="Sélectionnez votre réponse">
      <formula>NOT(ISERROR(SEARCH("Sélectionnez votre réponse",D33)))</formula>
    </cfRule>
  </conditionalFormatting>
  <conditionalFormatting sqref="D33">
    <cfRule type="containsText" dxfId="3170" priority="227" operator="containsText" text="NSP">
      <formula>NOT(ISERROR(SEARCH("NSP",D33)))</formula>
    </cfRule>
  </conditionalFormatting>
  <conditionalFormatting sqref="D35">
    <cfRule type="containsText" dxfId="3169" priority="224" operator="containsText" text="non">
      <formula>NOT(ISERROR(SEARCH("non",D35)))</formula>
    </cfRule>
    <cfRule type="containsText" dxfId="3168" priority="225" operator="containsText" text="oui">
      <formula>NOT(ISERROR(SEARCH("oui",D35)))</formula>
    </cfRule>
    <cfRule type="containsText" dxfId="3167" priority="226" operator="containsText" text="Sélectionnez votre réponse">
      <formula>NOT(ISERROR(SEARCH("Sélectionnez votre réponse",D35)))</formula>
    </cfRule>
  </conditionalFormatting>
  <conditionalFormatting sqref="D35">
    <cfRule type="containsText" dxfId="3166" priority="223" operator="containsText" text="NSP">
      <formula>NOT(ISERROR(SEARCH("NSP",D35)))</formula>
    </cfRule>
  </conditionalFormatting>
  <conditionalFormatting sqref="D37">
    <cfRule type="containsText" dxfId="3165" priority="220" operator="containsText" text="non">
      <formula>NOT(ISERROR(SEARCH("non",D37)))</formula>
    </cfRule>
    <cfRule type="containsText" dxfId="3164" priority="221" operator="containsText" text="oui">
      <formula>NOT(ISERROR(SEARCH("oui",D37)))</formula>
    </cfRule>
    <cfRule type="containsText" dxfId="3163" priority="222" operator="containsText" text="Sélectionnez votre réponse">
      <formula>NOT(ISERROR(SEARCH("Sélectionnez votre réponse",D37)))</formula>
    </cfRule>
  </conditionalFormatting>
  <conditionalFormatting sqref="D37">
    <cfRule type="containsText" dxfId="3162" priority="219" operator="containsText" text="NSP">
      <formula>NOT(ISERROR(SEARCH("NSP",D37)))</formula>
    </cfRule>
  </conditionalFormatting>
  <conditionalFormatting sqref="F33:H33">
    <cfRule type="containsText" dxfId="3161" priority="211" operator="containsText" text="Web/digital">
      <formula>NOT(ISERROR(SEARCH("Web/digital",F33)))</formula>
    </cfRule>
    <cfRule type="containsText" dxfId="3160" priority="212" operator="containsText" text="PLV/stand">
      <formula>NOT(ISERROR(SEARCH("PLV/stand",F33)))</formula>
    </cfRule>
    <cfRule type="containsText" dxfId="3159" priority="213" operator="containsText" text="Affichage">
      <formula>NOT(ISERROR(SEARCH("Affichage",F33)))</formula>
    </cfRule>
    <cfRule type="containsText" dxfId="3158" priority="214" operator="containsText" text="Presse écrite">
      <formula>NOT(ISERROR(SEARCH("Presse écrite",F33)))</formula>
    </cfRule>
    <cfRule type="containsText" dxfId="3157" priority="215" operator="containsText" text="Radio">
      <formula>NOT(ISERROR(SEARCH("Radio",F33)))</formula>
    </cfRule>
    <cfRule type="containsText" dxfId="3156" priority="216" operator="containsText" text="Cinéma">
      <formula>NOT(ISERROR(SEARCH("Cinéma",F33)))</formula>
    </cfRule>
    <cfRule type="containsText" dxfId="3155" priority="217" operator="containsText" text="Télévision">
      <formula>NOT(ISERROR(SEARCH("Télévision",F33)))</formula>
    </cfRule>
    <cfRule type="containsText" dxfId="3154" priority="218" operator="containsText" text="Sélectionnez votre choix">
      <formula>NOT(ISERROR(SEARCH("Sélectionnez votre choix",F33)))</formula>
    </cfRule>
  </conditionalFormatting>
  <conditionalFormatting sqref="H67">
    <cfRule type="containsText" dxfId="3153" priority="208" operator="containsText" text="non">
      <formula>NOT(ISERROR(SEARCH("non",H67)))</formula>
    </cfRule>
    <cfRule type="containsText" dxfId="3152" priority="209" operator="containsText" text="oui">
      <formula>NOT(ISERROR(SEARCH("oui",H67)))</formula>
    </cfRule>
    <cfRule type="containsText" dxfId="3151" priority="210" operator="containsText" text="Sélectionnez votre réponse">
      <formula>NOT(ISERROR(SEARCH("Sélectionnez votre réponse",H67)))</formula>
    </cfRule>
  </conditionalFormatting>
  <conditionalFormatting sqref="H67">
    <cfRule type="containsText" dxfId="3150" priority="207" operator="containsText" text="NSP">
      <formula>NOT(ISERROR(SEARCH("NSP",H67)))</formula>
    </cfRule>
  </conditionalFormatting>
  <conditionalFormatting sqref="H69">
    <cfRule type="containsText" dxfId="3149" priority="204" operator="containsText" text="non">
      <formula>NOT(ISERROR(SEARCH("non",H69)))</formula>
    </cfRule>
    <cfRule type="containsText" dxfId="3148" priority="205" operator="containsText" text="oui">
      <formula>NOT(ISERROR(SEARCH("oui",H69)))</formula>
    </cfRule>
    <cfRule type="containsText" dxfId="3147" priority="206" operator="containsText" text="Sélectionnez votre réponse">
      <formula>NOT(ISERROR(SEARCH("Sélectionnez votre réponse",H69)))</formula>
    </cfRule>
  </conditionalFormatting>
  <conditionalFormatting sqref="H69">
    <cfRule type="containsText" dxfId="3146" priority="203" operator="containsText" text="NSP">
      <formula>NOT(ISERROR(SEARCH("NSP",H69)))</formula>
    </cfRule>
  </conditionalFormatting>
  <conditionalFormatting sqref="H70">
    <cfRule type="containsText" dxfId="3145" priority="200" operator="containsText" text="non">
      <formula>NOT(ISERROR(SEARCH("non",H70)))</formula>
    </cfRule>
    <cfRule type="containsText" dxfId="3144" priority="201" operator="containsText" text="oui">
      <formula>NOT(ISERROR(SEARCH("oui",H70)))</formula>
    </cfRule>
    <cfRule type="containsText" dxfId="3143" priority="202" operator="containsText" text="Sélectionnez votre réponse">
      <formula>NOT(ISERROR(SEARCH("Sélectionnez votre réponse",H70)))</formula>
    </cfRule>
  </conditionalFormatting>
  <conditionalFormatting sqref="H70">
    <cfRule type="containsText" dxfId="3142" priority="199" operator="containsText" text="NSP">
      <formula>NOT(ISERROR(SEARCH("NSP",H70)))</formula>
    </cfRule>
  </conditionalFormatting>
  <conditionalFormatting sqref="H71">
    <cfRule type="containsText" dxfId="3141" priority="196" operator="containsText" text="non">
      <formula>NOT(ISERROR(SEARCH("non",H71)))</formula>
    </cfRule>
    <cfRule type="containsText" dxfId="3140" priority="197" operator="containsText" text="oui">
      <formula>NOT(ISERROR(SEARCH("oui",H71)))</formula>
    </cfRule>
    <cfRule type="containsText" dxfId="3139" priority="198" operator="containsText" text="Sélectionnez votre réponse">
      <formula>NOT(ISERROR(SEARCH("Sélectionnez votre réponse",H71)))</formula>
    </cfRule>
  </conditionalFormatting>
  <conditionalFormatting sqref="H71">
    <cfRule type="containsText" dxfId="3138" priority="195" operator="containsText" text="NSP">
      <formula>NOT(ISERROR(SEARCH("NSP",H71)))</formula>
    </cfRule>
  </conditionalFormatting>
  <conditionalFormatting sqref="H73">
    <cfRule type="containsText" dxfId="3137" priority="192" operator="containsText" text="non">
      <formula>NOT(ISERROR(SEARCH("non",H73)))</formula>
    </cfRule>
    <cfRule type="containsText" dxfId="3136" priority="193" operator="containsText" text="oui">
      <formula>NOT(ISERROR(SEARCH("oui",H73)))</formula>
    </cfRule>
    <cfRule type="containsText" dxfId="3135" priority="194" operator="containsText" text="Sélectionnez votre réponse">
      <formula>NOT(ISERROR(SEARCH("Sélectionnez votre réponse",H73)))</formula>
    </cfRule>
  </conditionalFormatting>
  <conditionalFormatting sqref="H73">
    <cfRule type="containsText" dxfId="3134" priority="191" operator="containsText" text="NSP">
      <formula>NOT(ISERROR(SEARCH("NSP",H73)))</formula>
    </cfRule>
  </conditionalFormatting>
  <conditionalFormatting sqref="H74">
    <cfRule type="containsText" dxfId="3133" priority="188" operator="containsText" text="non">
      <formula>NOT(ISERROR(SEARCH("non",H74)))</formula>
    </cfRule>
    <cfRule type="containsText" dxfId="3132" priority="189" operator="containsText" text="oui">
      <formula>NOT(ISERROR(SEARCH("oui",H74)))</formula>
    </cfRule>
    <cfRule type="containsText" dxfId="3131" priority="190" operator="containsText" text="Sélectionnez votre réponse">
      <formula>NOT(ISERROR(SEARCH("Sélectionnez votre réponse",H74)))</formula>
    </cfRule>
  </conditionalFormatting>
  <conditionalFormatting sqref="H74">
    <cfRule type="containsText" dxfId="3130" priority="187" operator="containsText" text="NSP">
      <formula>NOT(ISERROR(SEARCH("NSP",H74)))</formula>
    </cfRule>
  </conditionalFormatting>
  <conditionalFormatting sqref="H75">
    <cfRule type="containsText" dxfId="3129" priority="184" operator="containsText" text="non">
      <formula>NOT(ISERROR(SEARCH("non",H75)))</formula>
    </cfRule>
    <cfRule type="containsText" dxfId="3128" priority="185" operator="containsText" text="oui">
      <formula>NOT(ISERROR(SEARCH("oui",H75)))</formula>
    </cfRule>
    <cfRule type="containsText" dxfId="3127" priority="186" operator="containsText" text="Sélectionnez votre réponse">
      <formula>NOT(ISERROR(SEARCH("Sélectionnez votre réponse",H75)))</formula>
    </cfRule>
  </conditionalFormatting>
  <conditionalFormatting sqref="H75">
    <cfRule type="containsText" dxfId="3126" priority="183" operator="containsText" text="NSP">
      <formula>NOT(ISERROR(SEARCH("NSP",H75)))</formula>
    </cfRule>
  </conditionalFormatting>
  <conditionalFormatting sqref="H76">
    <cfRule type="containsText" dxfId="3125" priority="180" operator="containsText" text="non">
      <formula>NOT(ISERROR(SEARCH("non",H76)))</formula>
    </cfRule>
    <cfRule type="containsText" dxfId="3124" priority="181" operator="containsText" text="oui">
      <formula>NOT(ISERROR(SEARCH("oui",H76)))</formula>
    </cfRule>
    <cfRule type="containsText" dxfId="3123" priority="182" operator="containsText" text="Sélectionnez votre réponse">
      <formula>NOT(ISERROR(SEARCH("Sélectionnez votre réponse",H76)))</formula>
    </cfRule>
  </conditionalFormatting>
  <conditionalFormatting sqref="H76">
    <cfRule type="containsText" dxfId="3122" priority="179" operator="containsText" text="NSP">
      <formula>NOT(ISERROR(SEARCH("NSP",H76)))</formula>
    </cfRule>
  </conditionalFormatting>
  <conditionalFormatting sqref="H77">
    <cfRule type="containsText" dxfId="3121" priority="176" operator="containsText" text="non">
      <formula>NOT(ISERROR(SEARCH("non",H77)))</formula>
    </cfRule>
    <cfRule type="containsText" dxfId="3120" priority="177" operator="containsText" text="oui">
      <formula>NOT(ISERROR(SEARCH("oui",H77)))</formula>
    </cfRule>
    <cfRule type="containsText" dxfId="3119" priority="178" operator="containsText" text="Sélectionnez votre réponse">
      <formula>NOT(ISERROR(SEARCH("Sélectionnez votre réponse",H77)))</formula>
    </cfRule>
  </conditionalFormatting>
  <conditionalFormatting sqref="H77">
    <cfRule type="containsText" dxfId="3118" priority="175" operator="containsText" text="NSP">
      <formula>NOT(ISERROR(SEARCH("NSP",H77)))</formula>
    </cfRule>
  </conditionalFormatting>
  <conditionalFormatting sqref="H57">
    <cfRule type="containsText" dxfId="3117" priority="172" operator="containsText" text="non">
      <formula>NOT(ISERROR(SEARCH("non",H57)))</formula>
    </cfRule>
    <cfRule type="containsText" dxfId="3116" priority="173" operator="containsText" text="oui">
      <formula>NOT(ISERROR(SEARCH("oui",H57)))</formula>
    </cfRule>
    <cfRule type="containsText" dxfId="3115" priority="174" operator="containsText" text="Sélectionnez votre réponse">
      <formula>NOT(ISERROR(SEARCH("Sélectionnez votre réponse",H57)))</formula>
    </cfRule>
  </conditionalFormatting>
  <conditionalFormatting sqref="H57">
    <cfRule type="containsText" dxfId="3114" priority="171" operator="containsText" text="NSP">
      <formula>NOT(ISERROR(SEARCH("NSP",H57)))</formula>
    </cfRule>
  </conditionalFormatting>
  <conditionalFormatting sqref="H58">
    <cfRule type="containsText" dxfId="3113" priority="168" operator="containsText" text="non">
      <formula>NOT(ISERROR(SEARCH("non",H58)))</formula>
    </cfRule>
    <cfRule type="containsText" dxfId="3112" priority="169" operator="containsText" text="oui">
      <formula>NOT(ISERROR(SEARCH("oui",H58)))</formula>
    </cfRule>
    <cfRule type="containsText" dxfId="3111" priority="170" operator="containsText" text="Sélectionnez votre réponse">
      <formula>NOT(ISERROR(SEARCH("Sélectionnez votre réponse",H58)))</formula>
    </cfRule>
  </conditionalFormatting>
  <conditionalFormatting sqref="H58">
    <cfRule type="containsText" dxfId="3110" priority="167" operator="containsText" text="NSP">
      <formula>NOT(ISERROR(SEARCH("NSP",H58)))</formula>
    </cfRule>
  </conditionalFormatting>
  <conditionalFormatting sqref="H171">
    <cfRule type="containsText" dxfId="3109" priority="160" operator="containsText" text="non">
      <formula>NOT(ISERROR(SEARCH("non",H171)))</formula>
    </cfRule>
    <cfRule type="containsText" dxfId="3108" priority="161" operator="containsText" text="oui">
      <formula>NOT(ISERROR(SEARCH("oui",H171)))</formula>
    </cfRule>
    <cfRule type="containsText" dxfId="3107" priority="162" operator="containsText" text="Sélectionnez votre réponse">
      <formula>NOT(ISERROR(SEARCH("Sélectionnez votre réponse",H171)))</formula>
    </cfRule>
  </conditionalFormatting>
  <conditionalFormatting sqref="H171">
    <cfRule type="containsText" dxfId="3106" priority="159" operator="containsText" text="NSP">
      <formula>NOT(ISERROR(SEARCH("NSP",H171)))</formula>
    </cfRule>
  </conditionalFormatting>
  <conditionalFormatting sqref="D44:G45 D47:G54">
    <cfRule type="containsBlanks" dxfId="3105" priority="158">
      <formula>LEN(TRIM(D44))=0</formula>
    </cfRule>
  </conditionalFormatting>
  <conditionalFormatting sqref="H91">
    <cfRule type="containsText" dxfId="3104" priority="154" operator="containsText" text="non">
      <formula>NOT(ISERROR(SEARCH("non",H91)))</formula>
    </cfRule>
    <cfRule type="containsText" dxfId="3103" priority="155" operator="containsText" text="oui">
      <formula>NOT(ISERROR(SEARCH("oui",H91)))</formula>
    </cfRule>
    <cfRule type="containsText" dxfId="3102" priority="156" operator="containsText" text="Sélectionnez votre réponse">
      <formula>NOT(ISERROR(SEARCH("Sélectionnez votre réponse",H91)))</formula>
    </cfRule>
  </conditionalFormatting>
  <conditionalFormatting sqref="H91">
    <cfRule type="containsText" dxfId="3101" priority="153" operator="containsText" text="NSP">
      <formula>NOT(ISERROR(SEARCH("NSP",H91)))</formula>
    </cfRule>
  </conditionalFormatting>
  <conditionalFormatting sqref="H92">
    <cfRule type="containsText" dxfId="3100" priority="150" operator="containsText" text="non">
      <formula>NOT(ISERROR(SEARCH("non",H92)))</formula>
    </cfRule>
    <cfRule type="containsText" dxfId="3099" priority="151" operator="containsText" text="oui">
      <formula>NOT(ISERROR(SEARCH("oui",H92)))</formula>
    </cfRule>
    <cfRule type="containsText" dxfId="3098" priority="152" operator="containsText" text="Sélectionnez votre réponse">
      <formula>NOT(ISERROR(SEARCH("Sélectionnez votre réponse",H92)))</formula>
    </cfRule>
  </conditionalFormatting>
  <conditionalFormatting sqref="H92">
    <cfRule type="containsText" dxfId="3097" priority="149" operator="containsText" text="NSP">
      <formula>NOT(ISERROR(SEARCH("NSP",H92)))</formula>
    </cfRule>
  </conditionalFormatting>
  <conditionalFormatting sqref="H93">
    <cfRule type="containsText" dxfId="3096" priority="146" operator="containsText" text="non">
      <formula>NOT(ISERROR(SEARCH("non",H93)))</formula>
    </cfRule>
    <cfRule type="containsText" dxfId="3095" priority="147" operator="containsText" text="oui">
      <formula>NOT(ISERROR(SEARCH("oui",H93)))</formula>
    </cfRule>
    <cfRule type="containsText" dxfId="3094" priority="148" operator="containsText" text="Sélectionnez votre réponse">
      <formula>NOT(ISERROR(SEARCH("Sélectionnez votre réponse",H93)))</formula>
    </cfRule>
  </conditionalFormatting>
  <conditionalFormatting sqref="H93">
    <cfRule type="containsText" dxfId="3093" priority="145" operator="containsText" text="NSP">
      <formula>NOT(ISERROR(SEARCH("NSP",H93)))</formula>
    </cfRule>
  </conditionalFormatting>
  <conditionalFormatting sqref="H99">
    <cfRule type="containsText" dxfId="3092" priority="142" operator="containsText" text="non">
      <formula>NOT(ISERROR(SEARCH("non",H99)))</formula>
    </cfRule>
    <cfRule type="containsText" dxfId="3091" priority="143" operator="containsText" text="oui">
      <formula>NOT(ISERROR(SEARCH("oui",H99)))</formula>
    </cfRule>
    <cfRule type="containsText" dxfId="3090" priority="144" operator="containsText" text="Sélectionnez votre réponse">
      <formula>NOT(ISERROR(SEARCH("Sélectionnez votre réponse",H99)))</formula>
    </cfRule>
  </conditionalFormatting>
  <conditionalFormatting sqref="H99">
    <cfRule type="containsText" dxfId="3089" priority="141" operator="containsText" text="NSP">
      <formula>NOT(ISERROR(SEARCH("NSP",H99)))</formula>
    </cfRule>
  </conditionalFormatting>
  <conditionalFormatting sqref="H102">
    <cfRule type="containsText" dxfId="3088" priority="138" operator="containsText" text="non">
      <formula>NOT(ISERROR(SEARCH("non",H102)))</formula>
    </cfRule>
    <cfRule type="containsText" dxfId="3087" priority="139" operator="containsText" text="oui">
      <formula>NOT(ISERROR(SEARCH("oui",H102)))</formula>
    </cfRule>
    <cfRule type="containsText" dxfId="3086" priority="140" operator="containsText" text="Sélectionnez votre réponse">
      <formula>NOT(ISERROR(SEARCH("Sélectionnez votre réponse",H102)))</formula>
    </cfRule>
  </conditionalFormatting>
  <conditionalFormatting sqref="H102">
    <cfRule type="containsText" dxfId="3085" priority="137" operator="containsText" text="NSP">
      <formula>NOT(ISERROR(SEARCH("NSP",H102)))</formula>
    </cfRule>
  </conditionalFormatting>
  <conditionalFormatting sqref="H105">
    <cfRule type="containsText" dxfId="3084" priority="134" operator="containsText" text="non">
      <formula>NOT(ISERROR(SEARCH("non",H105)))</formula>
    </cfRule>
    <cfRule type="containsText" dxfId="3083" priority="135" operator="containsText" text="oui">
      <formula>NOT(ISERROR(SEARCH("oui",H105)))</formula>
    </cfRule>
    <cfRule type="containsText" dxfId="3082" priority="136" operator="containsText" text="Sélectionnez votre réponse">
      <formula>NOT(ISERROR(SEARCH("Sélectionnez votre réponse",H105)))</formula>
    </cfRule>
  </conditionalFormatting>
  <conditionalFormatting sqref="H105">
    <cfRule type="containsText" dxfId="3081" priority="133" operator="containsText" text="NSP">
      <formula>NOT(ISERROR(SEARCH("NSP",H105)))</formula>
    </cfRule>
  </conditionalFormatting>
  <conditionalFormatting sqref="H107">
    <cfRule type="containsText" dxfId="3080" priority="130" operator="containsText" text="non">
      <formula>NOT(ISERROR(SEARCH("non",H107)))</formula>
    </cfRule>
    <cfRule type="containsText" dxfId="3079" priority="131" operator="containsText" text="oui">
      <formula>NOT(ISERROR(SEARCH("oui",H107)))</formula>
    </cfRule>
    <cfRule type="containsText" dxfId="3078" priority="132" operator="containsText" text="Sélectionnez votre réponse">
      <formula>NOT(ISERROR(SEARCH("Sélectionnez votre réponse",H107)))</formula>
    </cfRule>
  </conditionalFormatting>
  <conditionalFormatting sqref="H107">
    <cfRule type="containsText" dxfId="3077" priority="129" operator="containsText" text="NSP">
      <formula>NOT(ISERROR(SEARCH("NSP",H107)))</formula>
    </cfRule>
  </conditionalFormatting>
  <conditionalFormatting sqref="H109">
    <cfRule type="containsText" dxfId="3076" priority="126" operator="containsText" text="non">
      <formula>NOT(ISERROR(SEARCH("non",H109)))</formula>
    </cfRule>
    <cfRule type="containsText" dxfId="3075" priority="127" operator="containsText" text="oui">
      <formula>NOT(ISERROR(SEARCH("oui",H109)))</formula>
    </cfRule>
    <cfRule type="containsText" dxfId="3074" priority="128" operator="containsText" text="Sélectionnez votre réponse">
      <formula>NOT(ISERROR(SEARCH("Sélectionnez votre réponse",H109)))</formula>
    </cfRule>
  </conditionalFormatting>
  <conditionalFormatting sqref="H109">
    <cfRule type="containsText" dxfId="3073" priority="125" operator="containsText" text="NSP">
      <formula>NOT(ISERROR(SEARCH("NSP",H109)))</formula>
    </cfRule>
  </conditionalFormatting>
  <conditionalFormatting sqref="H111">
    <cfRule type="containsText" dxfId="3072" priority="122" operator="containsText" text="non">
      <formula>NOT(ISERROR(SEARCH("non",H111)))</formula>
    </cfRule>
    <cfRule type="containsText" dxfId="3071" priority="123" operator="containsText" text="oui">
      <formula>NOT(ISERROR(SEARCH("oui",H111)))</formula>
    </cfRule>
    <cfRule type="containsText" dxfId="3070" priority="124" operator="containsText" text="Sélectionnez votre réponse">
      <formula>NOT(ISERROR(SEARCH("Sélectionnez votre réponse",H111)))</formula>
    </cfRule>
  </conditionalFormatting>
  <conditionalFormatting sqref="H111">
    <cfRule type="containsText" dxfId="3069" priority="121" operator="containsText" text="NSP">
      <formula>NOT(ISERROR(SEARCH("NSP",H111)))</formula>
    </cfRule>
  </conditionalFormatting>
  <conditionalFormatting sqref="H115">
    <cfRule type="containsText" dxfId="3068" priority="118" operator="containsText" text="non">
      <formula>NOT(ISERROR(SEARCH("non",H115)))</formula>
    </cfRule>
    <cfRule type="containsText" dxfId="3067" priority="119" operator="containsText" text="oui">
      <formula>NOT(ISERROR(SEARCH("oui",H115)))</formula>
    </cfRule>
    <cfRule type="containsText" dxfId="3066" priority="120" operator="containsText" text="Sélectionnez votre réponse">
      <formula>NOT(ISERROR(SEARCH("Sélectionnez votre réponse",H115)))</formula>
    </cfRule>
  </conditionalFormatting>
  <conditionalFormatting sqref="H115">
    <cfRule type="containsText" dxfId="3065" priority="117" operator="containsText" text="NSP">
      <formula>NOT(ISERROR(SEARCH("NSP",H115)))</formula>
    </cfRule>
  </conditionalFormatting>
  <conditionalFormatting sqref="H116">
    <cfRule type="containsText" dxfId="3064" priority="114" operator="containsText" text="non">
      <formula>NOT(ISERROR(SEARCH("non",H116)))</formula>
    </cfRule>
    <cfRule type="containsText" dxfId="3063" priority="115" operator="containsText" text="oui">
      <formula>NOT(ISERROR(SEARCH("oui",H116)))</formula>
    </cfRule>
    <cfRule type="containsText" dxfId="3062" priority="116" operator="containsText" text="Sélectionnez votre réponse">
      <formula>NOT(ISERROR(SEARCH("Sélectionnez votre réponse",H116)))</formula>
    </cfRule>
  </conditionalFormatting>
  <conditionalFormatting sqref="H116">
    <cfRule type="containsText" dxfId="3061" priority="113" operator="containsText" text="NSP">
      <formula>NOT(ISERROR(SEARCH("NSP",H116)))</formula>
    </cfRule>
  </conditionalFormatting>
  <conditionalFormatting sqref="H120">
    <cfRule type="containsText" dxfId="3060" priority="110" operator="containsText" text="non">
      <formula>NOT(ISERROR(SEARCH("non",H120)))</formula>
    </cfRule>
    <cfRule type="containsText" dxfId="3059" priority="111" operator="containsText" text="oui">
      <formula>NOT(ISERROR(SEARCH("oui",H120)))</formula>
    </cfRule>
    <cfRule type="containsText" dxfId="3058" priority="112" operator="containsText" text="Sélectionnez votre réponse">
      <formula>NOT(ISERROR(SEARCH("Sélectionnez votre réponse",H120)))</formula>
    </cfRule>
  </conditionalFormatting>
  <conditionalFormatting sqref="H120">
    <cfRule type="containsText" dxfId="3057" priority="109" operator="containsText" text="NSP">
      <formula>NOT(ISERROR(SEARCH("NSP",H120)))</formula>
    </cfRule>
  </conditionalFormatting>
  <conditionalFormatting sqref="H124">
    <cfRule type="containsText" dxfId="3056" priority="106" operator="containsText" text="non">
      <formula>NOT(ISERROR(SEARCH("non",H124)))</formula>
    </cfRule>
    <cfRule type="containsText" dxfId="3055" priority="107" operator="containsText" text="oui">
      <formula>NOT(ISERROR(SEARCH("oui",H124)))</formula>
    </cfRule>
    <cfRule type="containsText" dxfId="3054" priority="108" operator="containsText" text="Sélectionnez votre réponse">
      <formula>NOT(ISERROR(SEARCH("Sélectionnez votre réponse",H124)))</formula>
    </cfRule>
  </conditionalFormatting>
  <conditionalFormatting sqref="H124">
    <cfRule type="containsText" dxfId="3053" priority="105" operator="containsText" text="NSP">
      <formula>NOT(ISERROR(SEARCH("NSP",H124)))</formula>
    </cfRule>
  </conditionalFormatting>
  <conditionalFormatting sqref="H127">
    <cfRule type="containsText" dxfId="3052" priority="102" operator="containsText" text="non">
      <formula>NOT(ISERROR(SEARCH("non",H127)))</formula>
    </cfRule>
    <cfRule type="containsText" dxfId="3051" priority="103" operator="containsText" text="oui">
      <formula>NOT(ISERROR(SEARCH("oui",H127)))</formula>
    </cfRule>
    <cfRule type="containsText" dxfId="3050" priority="104" operator="containsText" text="Sélectionnez votre réponse">
      <formula>NOT(ISERROR(SEARCH("Sélectionnez votre réponse",H127)))</formula>
    </cfRule>
  </conditionalFormatting>
  <conditionalFormatting sqref="H127">
    <cfRule type="containsText" dxfId="3049" priority="101" operator="containsText" text="NSP">
      <formula>NOT(ISERROR(SEARCH("NSP",H127)))</formula>
    </cfRule>
  </conditionalFormatting>
  <conditionalFormatting sqref="H129">
    <cfRule type="containsText" dxfId="3048" priority="98" operator="containsText" text="non">
      <formula>NOT(ISERROR(SEARCH("non",H129)))</formula>
    </cfRule>
    <cfRule type="containsText" dxfId="3047" priority="99" operator="containsText" text="oui">
      <formula>NOT(ISERROR(SEARCH("oui",H129)))</formula>
    </cfRule>
    <cfRule type="containsText" dxfId="3046" priority="100" operator="containsText" text="Sélectionnez votre réponse">
      <formula>NOT(ISERROR(SEARCH("Sélectionnez votre réponse",H129)))</formula>
    </cfRule>
  </conditionalFormatting>
  <conditionalFormatting sqref="H129">
    <cfRule type="containsText" dxfId="3045" priority="97" operator="containsText" text="NSP">
      <formula>NOT(ISERROR(SEARCH("NSP",H129)))</formula>
    </cfRule>
  </conditionalFormatting>
  <conditionalFormatting sqref="H131">
    <cfRule type="containsText" dxfId="3044" priority="94" operator="containsText" text="non">
      <formula>NOT(ISERROR(SEARCH("non",H131)))</formula>
    </cfRule>
    <cfRule type="containsText" dxfId="3043" priority="95" operator="containsText" text="oui">
      <formula>NOT(ISERROR(SEARCH("oui",H131)))</formula>
    </cfRule>
    <cfRule type="containsText" dxfId="3042" priority="96" operator="containsText" text="Sélectionnez votre réponse">
      <formula>NOT(ISERROR(SEARCH("Sélectionnez votre réponse",H131)))</formula>
    </cfRule>
  </conditionalFormatting>
  <conditionalFormatting sqref="H131">
    <cfRule type="containsText" dxfId="3041" priority="93" operator="containsText" text="NSP">
      <formula>NOT(ISERROR(SEARCH("NSP",H131)))</formula>
    </cfRule>
  </conditionalFormatting>
  <conditionalFormatting sqref="H136">
    <cfRule type="containsText" dxfId="3040" priority="90" operator="containsText" text="non">
      <formula>NOT(ISERROR(SEARCH("non",H136)))</formula>
    </cfRule>
    <cfRule type="containsText" dxfId="3039" priority="91" operator="containsText" text="oui">
      <formula>NOT(ISERROR(SEARCH("oui",H136)))</formula>
    </cfRule>
    <cfRule type="containsText" dxfId="3038" priority="92" operator="containsText" text="Sélectionnez votre réponse">
      <formula>NOT(ISERROR(SEARCH("Sélectionnez votre réponse",H136)))</formula>
    </cfRule>
  </conditionalFormatting>
  <conditionalFormatting sqref="H136">
    <cfRule type="containsText" dxfId="3037" priority="89" operator="containsText" text="NSP">
      <formula>NOT(ISERROR(SEARCH("NSP",H136)))</formula>
    </cfRule>
  </conditionalFormatting>
  <conditionalFormatting sqref="H150">
    <cfRule type="containsText" dxfId="3036" priority="86" operator="containsText" text="non">
      <formula>NOT(ISERROR(SEARCH("non",H150)))</formula>
    </cfRule>
    <cfRule type="containsText" dxfId="3035" priority="87" operator="containsText" text="oui">
      <formula>NOT(ISERROR(SEARCH("oui",H150)))</formula>
    </cfRule>
    <cfRule type="containsText" dxfId="3034" priority="88" operator="containsText" text="Sélectionnez votre réponse">
      <formula>NOT(ISERROR(SEARCH("Sélectionnez votre réponse",H150)))</formula>
    </cfRule>
  </conditionalFormatting>
  <conditionalFormatting sqref="H150">
    <cfRule type="containsText" dxfId="3033" priority="85" operator="containsText" text="NSP">
      <formula>NOT(ISERROR(SEARCH("NSP",H150)))</formula>
    </cfRule>
  </conditionalFormatting>
  <conditionalFormatting sqref="H151">
    <cfRule type="containsText" dxfId="3032" priority="82" operator="containsText" text="non">
      <formula>NOT(ISERROR(SEARCH("non",H151)))</formula>
    </cfRule>
    <cfRule type="containsText" dxfId="3031" priority="83" operator="containsText" text="oui">
      <formula>NOT(ISERROR(SEARCH("oui",H151)))</formula>
    </cfRule>
    <cfRule type="containsText" dxfId="3030" priority="84" operator="containsText" text="Sélectionnez votre réponse">
      <formula>NOT(ISERROR(SEARCH("Sélectionnez votre réponse",H151)))</formula>
    </cfRule>
  </conditionalFormatting>
  <conditionalFormatting sqref="H151">
    <cfRule type="containsText" dxfId="3029" priority="81" operator="containsText" text="NSP">
      <formula>NOT(ISERROR(SEARCH("NSP",H151)))</formula>
    </cfRule>
  </conditionalFormatting>
  <conditionalFormatting sqref="H155">
    <cfRule type="containsText" dxfId="3028" priority="78" operator="containsText" text="non">
      <formula>NOT(ISERROR(SEARCH("non",H155)))</formula>
    </cfRule>
    <cfRule type="containsText" dxfId="3027" priority="79" operator="containsText" text="oui">
      <formula>NOT(ISERROR(SEARCH("oui",H155)))</formula>
    </cfRule>
    <cfRule type="containsText" dxfId="3026" priority="80" operator="containsText" text="Sélectionnez votre réponse">
      <formula>NOT(ISERROR(SEARCH("Sélectionnez votre réponse",H155)))</formula>
    </cfRule>
  </conditionalFormatting>
  <conditionalFormatting sqref="H155">
    <cfRule type="containsText" dxfId="3025" priority="77" operator="containsText" text="NSP">
      <formula>NOT(ISERROR(SEARCH("NSP",H155)))</formula>
    </cfRule>
  </conditionalFormatting>
  <conditionalFormatting sqref="H159">
    <cfRule type="containsText" dxfId="3024" priority="74" operator="containsText" text="non">
      <formula>NOT(ISERROR(SEARCH("non",H159)))</formula>
    </cfRule>
    <cfRule type="containsText" dxfId="3023" priority="75" operator="containsText" text="oui">
      <formula>NOT(ISERROR(SEARCH("oui",H159)))</formula>
    </cfRule>
    <cfRule type="containsText" dxfId="3022" priority="76" operator="containsText" text="Sélectionnez votre réponse">
      <formula>NOT(ISERROR(SEARCH("Sélectionnez votre réponse",H159)))</formula>
    </cfRule>
  </conditionalFormatting>
  <conditionalFormatting sqref="H159">
    <cfRule type="containsText" dxfId="3021" priority="73" operator="containsText" text="NSP">
      <formula>NOT(ISERROR(SEARCH("NSP",H159)))</formula>
    </cfRule>
  </conditionalFormatting>
  <conditionalFormatting sqref="H160">
    <cfRule type="containsText" dxfId="3020" priority="70" operator="containsText" text="non">
      <formula>NOT(ISERROR(SEARCH("non",H160)))</formula>
    </cfRule>
    <cfRule type="containsText" dxfId="3019" priority="71" operator="containsText" text="oui">
      <formula>NOT(ISERROR(SEARCH("oui",H160)))</formula>
    </cfRule>
    <cfRule type="containsText" dxfId="3018" priority="72" operator="containsText" text="Sélectionnez votre réponse">
      <formula>NOT(ISERROR(SEARCH("Sélectionnez votre réponse",H160)))</formula>
    </cfRule>
  </conditionalFormatting>
  <conditionalFormatting sqref="H160">
    <cfRule type="containsText" dxfId="3017" priority="69" operator="containsText" text="NSP">
      <formula>NOT(ISERROR(SEARCH("NSP",H160)))</formula>
    </cfRule>
  </conditionalFormatting>
  <conditionalFormatting sqref="H162">
    <cfRule type="containsText" dxfId="3016" priority="66" operator="containsText" text="non">
      <formula>NOT(ISERROR(SEARCH("non",H162)))</formula>
    </cfRule>
    <cfRule type="containsText" dxfId="3015" priority="67" operator="containsText" text="oui">
      <formula>NOT(ISERROR(SEARCH("oui",H162)))</formula>
    </cfRule>
    <cfRule type="containsText" dxfId="3014" priority="68" operator="containsText" text="Sélectionnez votre réponse">
      <formula>NOT(ISERROR(SEARCH("Sélectionnez votre réponse",H162)))</formula>
    </cfRule>
  </conditionalFormatting>
  <conditionalFormatting sqref="H162">
    <cfRule type="containsText" dxfId="3013" priority="65" operator="containsText" text="NSP">
      <formula>NOT(ISERROR(SEARCH("NSP",H162)))</formula>
    </cfRule>
  </conditionalFormatting>
  <conditionalFormatting sqref="H164">
    <cfRule type="containsText" dxfId="3012" priority="62" operator="containsText" text="non">
      <formula>NOT(ISERROR(SEARCH("non",H164)))</formula>
    </cfRule>
    <cfRule type="containsText" dxfId="3011" priority="63" operator="containsText" text="oui">
      <formula>NOT(ISERROR(SEARCH("oui",H164)))</formula>
    </cfRule>
    <cfRule type="containsText" dxfId="3010" priority="64" operator="containsText" text="Sélectionnez votre réponse">
      <formula>NOT(ISERROR(SEARCH("Sélectionnez votre réponse",H164)))</formula>
    </cfRule>
  </conditionalFormatting>
  <conditionalFormatting sqref="H164">
    <cfRule type="containsText" dxfId="3009" priority="61" operator="containsText" text="NSP">
      <formula>NOT(ISERROR(SEARCH("NSP",H164)))</formula>
    </cfRule>
  </conditionalFormatting>
  <conditionalFormatting sqref="H166">
    <cfRule type="containsText" dxfId="3008" priority="58" operator="containsText" text="non">
      <formula>NOT(ISERROR(SEARCH("non",H166)))</formula>
    </cfRule>
    <cfRule type="containsText" dxfId="3007" priority="59" operator="containsText" text="oui">
      <formula>NOT(ISERROR(SEARCH("oui",H166)))</formula>
    </cfRule>
    <cfRule type="containsText" dxfId="3006" priority="60" operator="containsText" text="Sélectionnez votre réponse">
      <formula>NOT(ISERROR(SEARCH("Sélectionnez votre réponse",H166)))</formula>
    </cfRule>
  </conditionalFormatting>
  <conditionalFormatting sqref="H166">
    <cfRule type="containsText" dxfId="3005" priority="57" operator="containsText" text="NSP">
      <formula>NOT(ISERROR(SEARCH("NSP",H166)))</formula>
    </cfRule>
  </conditionalFormatting>
  <conditionalFormatting sqref="H167">
    <cfRule type="containsText" dxfId="3004" priority="54" operator="containsText" text="non">
      <formula>NOT(ISERROR(SEARCH("non",H167)))</formula>
    </cfRule>
    <cfRule type="containsText" dxfId="3003" priority="55" operator="containsText" text="oui">
      <formula>NOT(ISERROR(SEARCH("oui",H167)))</formula>
    </cfRule>
    <cfRule type="containsText" dxfId="3002" priority="56" operator="containsText" text="Sélectionnez votre réponse">
      <formula>NOT(ISERROR(SEARCH("Sélectionnez votre réponse",H167)))</formula>
    </cfRule>
  </conditionalFormatting>
  <conditionalFormatting sqref="H167">
    <cfRule type="containsText" dxfId="3001" priority="53" operator="containsText" text="NSP">
      <formula>NOT(ISERROR(SEARCH("NSP",H167)))</formula>
    </cfRule>
  </conditionalFormatting>
  <conditionalFormatting sqref="H169">
    <cfRule type="containsText" dxfId="3000" priority="50" operator="containsText" text="non">
      <formula>NOT(ISERROR(SEARCH("non",H169)))</formula>
    </cfRule>
    <cfRule type="containsText" dxfId="2999" priority="51" operator="containsText" text="oui">
      <formula>NOT(ISERROR(SEARCH("oui",H169)))</formula>
    </cfRule>
    <cfRule type="containsText" dxfId="2998" priority="52" operator="containsText" text="Sélectionnez votre réponse">
      <formula>NOT(ISERROR(SEARCH("Sélectionnez votre réponse",H169)))</formula>
    </cfRule>
  </conditionalFormatting>
  <conditionalFormatting sqref="H169">
    <cfRule type="containsText" dxfId="2997" priority="49" operator="containsText" text="NSP">
      <formula>NOT(ISERROR(SEARCH("NSP",H169)))</formula>
    </cfRule>
  </conditionalFormatting>
  <conditionalFormatting sqref="H170">
    <cfRule type="containsText" dxfId="2996" priority="46" operator="containsText" text="non">
      <formula>NOT(ISERROR(SEARCH("non",H170)))</formula>
    </cfRule>
    <cfRule type="containsText" dxfId="2995" priority="47" operator="containsText" text="oui">
      <formula>NOT(ISERROR(SEARCH("oui",H170)))</formula>
    </cfRule>
    <cfRule type="containsText" dxfId="2994" priority="48" operator="containsText" text="Sélectionnez votre réponse">
      <formula>NOT(ISERROR(SEARCH("Sélectionnez votre réponse",H170)))</formula>
    </cfRule>
  </conditionalFormatting>
  <conditionalFormatting sqref="H170">
    <cfRule type="containsText" dxfId="2993" priority="45" operator="containsText" text="NSP">
      <formula>NOT(ISERROR(SEARCH("NSP",H170)))</formula>
    </cfRule>
  </conditionalFormatting>
  <conditionalFormatting sqref="H176">
    <cfRule type="containsText" dxfId="2992" priority="42" operator="containsText" text="non">
      <formula>NOT(ISERROR(SEARCH("non",H176)))</formula>
    </cfRule>
    <cfRule type="containsText" dxfId="2991" priority="43" operator="containsText" text="oui">
      <formula>NOT(ISERROR(SEARCH("oui",H176)))</formula>
    </cfRule>
    <cfRule type="containsText" dxfId="2990" priority="44" operator="containsText" text="Sélectionnez votre réponse">
      <formula>NOT(ISERROR(SEARCH("Sélectionnez votre réponse",H176)))</formula>
    </cfRule>
  </conditionalFormatting>
  <conditionalFormatting sqref="H176">
    <cfRule type="containsText" dxfId="2989" priority="41" operator="containsText" text="NSP">
      <formula>NOT(ISERROR(SEARCH("NSP",H176)))</formula>
    </cfRule>
  </conditionalFormatting>
  <conditionalFormatting sqref="H180">
    <cfRule type="containsText" dxfId="2988" priority="38" operator="containsText" text="non">
      <formula>NOT(ISERROR(SEARCH("non",H180)))</formula>
    </cfRule>
    <cfRule type="containsText" dxfId="2987" priority="39" operator="containsText" text="oui">
      <formula>NOT(ISERROR(SEARCH("oui",H180)))</formula>
    </cfRule>
    <cfRule type="containsText" dxfId="2986" priority="40" operator="containsText" text="Sélectionnez votre réponse">
      <formula>NOT(ISERROR(SEARCH("Sélectionnez votre réponse",H180)))</formula>
    </cfRule>
  </conditionalFormatting>
  <conditionalFormatting sqref="H180">
    <cfRule type="containsText" dxfId="2985" priority="37" operator="containsText" text="NSP">
      <formula>NOT(ISERROR(SEARCH("NSP",H180)))</formula>
    </cfRule>
  </conditionalFormatting>
  <conditionalFormatting sqref="H182">
    <cfRule type="containsText" dxfId="2984" priority="34" operator="containsText" text="non">
      <formula>NOT(ISERROR(SEARCH("non",H182)))</formula>
    </cfRule>
    <cfRule type="containsText" dxfId="2983" priority="35" operator="containsText" text="oui">
      <formula>NOT(ISERROR(SEARCH("oui",H182)))</formula>
    </cfRule>
    <cfRule type="containsText" dxfId="2982" priority="36" operator="containsText" text="Sélectionnez votre réponse">
      <formula>NOT(ISERROR(SEARCH("Sélectionnez votre réponse",H182)))</formula>
    </cfRule>
  </conditionalFormatting>
  <conditionalFormatting sqref="H182">
    <cfRule type="containsText" dxfId="2981" priority="33" operator="containsText" text="NSP">
      <formula>NOT(ISERROR(SEARCH("NSP",H182)))</formula>
    </cfRule>
  </conditionalFormatting>
  <conditionalFormatting sqref="H184">
    <cfRule type="containsText" dxfId="2980" priority="30" operator="containsText" text="non">
      <formula>NOT(ISERROR(SEARCH("non",H184)))</formula>
    </cfRule>
    <cfRule type="containsText" dxfId="2979" priority="31" operator="containsText" text="oui">
      <formula>NOT(ISERROR(SEARCH("oui",H184)))</formula>
    </cfRule>
    <cfRule type="containsText" dxfId="2978" priority="32" operator="containsText" text="Sélectionnez votre réponse">
      <formula>NOT(ISERROR(SEARCH("Sélectionnez votre réponse",H184)))</formula>
    </cfRule>
  </conditionalFormatting>
  <conditionalFormatting sqref="H184">
    <cfRule type="containsText" dxfId="2977" priority="29" operator="containsText" text="NSP">
      <formula>NOT(ISERROR(SEARCH("NSP",H184)))</formula>
    </cfRule>
  </conditionalFormatting>
  <conditionalFormatting sqref="H189">
    <cfRule type="containsText" dxfId="2976" priority="26" operator="containsText" text="non">
      <formula>NOT(ISERROR(SEARCH("non",H189)))</formula>
    </cfRule>
    <cfRule type="containsText" dxfId="2975" priority="27" operator="containsText" text="oui">
      <formula>NOT(ISERROR(SEARCH("oui",H189)))</formula>
    </cfRule>
    <cfRule type="containsText" dxfId="2974" priority="28" operator="containsText" text="Sélectionnez votre réponse">
      <formula>NOT(ISERROR(SEARCH("Sélectionnez votre réponse",H189)))</formula>
    </cfRule>
  </conditionalFormatting>
  <conditionalFormatting sqref="H189">
    <cfRule type="containsText" dxfId="2973" priority="25" operator="containsText" text="NSP">
      <formula>NOT(ISERROR(SEARCH("NSP",H189)))</formula>
    </cfRule>
  </conditionalFormatting>
  <conditionalFormatting sqref="H198">
    <cfRule type="containsText" dxfId="2972" priority="22" operator="containsText" text="non">
      <formula>NOT(ISERROR(SEARCH("non",H198)))</formula>
    </cfRule>
    <cfRule type="containsText" dxfId="2971" priority="23" operator="containsText" text="oui">
      <formula>NOT(ISERROR(SEARCH("oui",H198)))</formula>
    </cfRule>
    <cfRule type="containsText" dxfId="2970" priority="24" operator="containsText" text="Sélectionnez votre réponse">
      <formula>NOT(ISERROR(SEARCH("Sélectionnez votre réponse",H198)))</formula>
    </cfRule>
  </conditionalFormatting>
  <conditionalFormatting sqref="H198">
    <cfRule type="containsText" dxfId="2969" priority="21" operator="containsText" text="NSP">
      <formula>NOT(ISERROR(SEARCH("NSP",H198)))</formula>
    </cfRule>
  </conditionalFormatting>
  <conditionalFormatting sqref="H199">
    <cfRule type="containsText" dxfId="2968" priority="18" operator="containsText" text="non">
      <formula>NOT(ISERROR(SEARCH("non",H199)))</formula>
    </cfRule>
    <cfRule type="containsText" dxfId="2967" priority="19" operator="containsText" text="oui">
      <formula>NOT(ISERROR(SEARCH("oui",H199)))</formula>
    </cfRule>
    <cfRule type="containsText" dxfId="2966" priority="20" operator="containsText" text="Sélectionnez votre réponse">
      <formula>NOT(ISERROR(SEARCH("Sélectionnez votre réponse",H199)))</formula>
    </cfRule>
  </conditionalFormatting>
  <conditionalFormatting sqref="H199">
    <cfRule type="containsText" dxfId="2965" priority="17" operator="containsText" text="NSP">
      <formula>NOT(ISERROR(SEARCH("NSP",H199)))</formula>
    </cfRule>
  </conditionalFormatting>
  <conditionalFormatting sqref="H206">
    <cfRule type="containsText" dxfId="2964" priority="14" operator="containsText" text="non">
      <formula>NOT(ISERROR(SEARCH("non",H206)))</formula>
    </cfRule>
    <cfRule type="containsText" dxfId="2963" priority="15" operator="containsText" text="oui">
      <formula>NOT(ISERROR(SEARCH("oui",H206)))</formula>
    </cfRule>
    <cfRule type="containsText" dxfId="2962" priority="16" operator="containsText" text="Sélectionnez votre réponse">
      <formula>NOT(ISERROR(SEARCH("Sélectionnez votre réponse",H206)))</formula>
    </cfRule>
  </conditionalFormatting>
  <conditionalFormatting sqref="H206">
    <cfRule type="containsText" dxfId="2961" priority="13" operator="containsText" text="NSP">
      <formula>NOT(ISERROR(SEARCH("NSP",H206)))</formula>
    </cfRule>
  </conditionalFormatting>
  <conditionalFormatting sqref="H215">
    <cfRule type="containsText" dxfId="2960" priority="10" operator="containsText" text="non">
      <formula>NOT(ISERROR(SEARCH("non",H215)))</formula>
    </cfRule>
    <cfRule type="containsText" dxfId="2959" priority="11" operator="containsText" text="oui">
      <formula>NOT(ISERROR(SEARCH("oui",H215)))</formula>
    </cfRule>
    <cfRule type="containsText" dxfId="2958" priority="12" operator="containsText" text="Sélectionnez votre réponse">
      <formula>NOT(ISERROR(SEARCH("Sélectionnez votre réponse",H215)))</formula>
    </cfRule>
  </conditionalFormatting>
  <conditionalFormatting sqref="H215">
    <cfRule type="containsText" dxfId="2957" priority="9" operator="containsText" text="NSP">
      <formula>NOT(ISERROR(SEARCH("NSP",H215)))</formula>
    </cfRule>
  </conditionalFormatting>
  <conditionalFormatting sqref="H223">
    <cfRule type="containsText" dxfId="2956" priority="6" operator="containsText" text="non">
      <formula>NOT(ISERROR(SEARCH("non",H223)))</formula>
    </cfRule>
    <cfRule type="containsText" dxfId="2955" priority="7" operator="containsText" text="oui">
      <formula>NOT(ISERROR(SEARCH("oui",H223)))</formula>
    </cfRule>
    <cfRule type="containsText" dxfId="2954" priority="8" operator="containsText" text="Sélectionnez votre réponse">
      <formula>NOT(ISERROR(SEARCH("Sélectionnez votre réponse",H223)))</formula>
    </cfRule>
  </conditionalFormatting>
  <conditionalFormatting sqref="H223">
    <cfRule type="containsText" dxfId="2953" priority="5" operator="containsText" text="NSP">
      <formula>NOT(ISERROR(SEARCH("NSP",H223)))</formula>
    </cfRule>
  </conditionalFormatting>
  <conditionalFormatting sqref="H234">
    <cfRule type="containsText" dxfId="2952" priority="2" operator="containsText" text="non">
      <formula>NOT(ISERROR(SEARCH("non",H234)))</formula>
    </cfRule>
    <cfRule type="containsText" dxfId="2951" priority="3" operator="containsText" text="oui">
      <formula>NOT(ISERROR(SEARCH("oui",H234)))</formula>
    </cfRule>
    <cfRule type="containsText" dxfId="2950" priority="4" operator="containsText" text="Sélectionnez votre réponse">
      <formula>NOT(ISERROR(SEARCH("Sélectionnez votre réponse",H234)))</formula>
    </cfRule>
  </conditionalFormatting>
  <conditionalFormatting sqref="H234">
    <cfRule type="containsText" dxfId="2949" priority="1" operator="containsText" text="NSP">
      <formula>NOT(ISERROR(SEARCH("NSP",H234)))</formula>
    </cfRule>
  </conditionalFormatting>
  <dataValidations count="5">
    <dataValidation type="list" allowBlank="1" showInputMessage="1" showErrorMessage="1" sqref="H122:H124 H118:H120 H57:H58 H101:H111 H126:H127 H129:H134 H87:H89 H91:H97 H99 H136 H143:H145 H147:H153 H155 H157:H167 H113:H116 H174:H176 H178:H180 H182:H187 H189:H191 H206:H207 H214:H216 H223:H226 H234:H238 H244 H247 H250 H253 H256 H61:H63 H67 H69:H71 H73:H77 H169:H172 H197:H199" xr:uid="{7FC9BDA6-E313-40CF-A85B-919A5FC755EB}">
      <formula1>"Sélectionnez votre réponse, Oui, Non, NSP"</formula1>
    </dataValidation>
    <dataValidation type="list" allowBlank="1" showInputMessage="1" showErrorMessage="1" sqref="D14 H14 H18 D25 D27 D29 D31 D33 D35 D37" xr:uid="{45AA0D89-295E-484F-86EC-B24BC091128B}">
      <formula1>"Sélectionnez votre réponse, Oui, Non"</formula1>
    </dataValidation>
    <dataValidation type="list" allowBlank="1" showInputMessage="1" showErrorMessage="1" sqref="I14 I18" xr:uid="{F1322863-A9B3-4D8F-B5D2-BE4A1169D368}">
      <formula1>"Oui / Non, Oui, Non"</formula1>
    </dataValidation>
    <dataValidation type="list" allowBlank="1" showInputMessage="1" showErrorMessage="1" sqref="F33:I33" xr:uid="{BBFA0F90-4F80-431D-8C03-853E278C7A60}">
      <formula1>"Sélectionnez votre choix, Télévision, Cinéma, Radio,Presse écrite, Affichage, PLV/stand, Web/digital"</formula1>
    </dataValidation>
    <dataValidation type="list" allowBlank="1" showInputMessage="1" showErrorMessage="1" sqref="F9:I9" xr:uid="{A61658E5-02CB-4F78-B91E-018624667AE1}">
      <formula1>"Sélectionnez votre choix, Communication Commerciale, Communication Corporate, Communication Interne"</formula1>
    </dataValidation>
  </dataValidations>
  <pageMargins left="0.7" right="0.7" top="0.75" bottom="0.75" header="0.3" footer="0.3"/>
  <pageSetup paperSize="9" orientation="portrait" r:id="rId1"/>
  <headerFooter>
    <oddHeader xml:space="preserve">&amp;L&amp;10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57" id="{CAA1861A-4431-4E6D-941C-00E603BDC1F6}">
            <xm:f>LEN(TRIM('Analyse Communication #1'!D46))=0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m:sqref>D46:G46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18396-E366-493D-B96F-C05B143950F2}">
  <dimension ref="A1:J281"/>
  <sheetViews>
    <sheetView showWhiteSpace="0" view="pageLayout" zoomScaleNormal="90" zoomScaleSheetLayoutView="50" workbookViewId="0">
      <selection activeCell="K18" sqref="K18"/>
    </sheetView>
  </sheetViews>
  <sheetFormatPr baseColWidth="10" defaultColWidth="11.453125" defaultRowHeight="14.5" x14ac:dyDescent="0.35"/>
  <cols>
    <col min="1" max="1" width="2.81640625" style="1" customWidth="1"/>
    <col min="2" max="7" width="11.453125" style="1" customWidth="1"/>
    <col min="8" max="8" width="11.453125" style="60" customWidth="1"/>
    <col min="9" max="9" width="2.81640625" style="1" customWidth="1"/>
    <col min="10" max="10" width="11.453125" style="1" customWidth="1"/>
    <col min="11" max="16384" width="11.453125" style="1"/>
  </cols>
  <sheetData>
    <row r="1" spans="1:8" ht="12.75" customHeight="1" x14ac:dyDescent="0.35">
      <c r="B1" s="147" t="s">
        <v>176</v>
      </c>
      <c r="C1" s="147"/>
      <c r="D1" s="147"/>
      <c r="E1" s="147"/>
      <c r="F1" s="147"/>
      <c r="G1" s="147"/>
      <c r="H1" s="147"/>
    </row>
    <row r="2" spans="1:8" ht="12.75" customHeight="1" x14ac:dyDescent="0.35">
      <c r="B2" s="147"/>
      <c r="C2" s="147"/>
      <c r="D2" s="147"/>
      <c r="E2" s="147"/>
      <c r="F2" s="147"/>
      <c r="G2" s="147"/>
      <c r="H2" s="147"/>
    </row>
    <row r="3" spans="1:8" ht="12.75" customHeight="1" x14ac:dyDescent="0.35">
      <c r="B3" s="150" t="s">
        <v>177</v>
      </c>
      <c r="C3" s="150"/>
      <c r="D3" s="150"/>
      <c r="E3" s="150"/>
      <c r="F3" s="150"/>
      <c r="G3" s="150"/>
      <c r="H3" s="150"/>
    </row>
    <row r="4" spans="1:8" ht="12.75" customHeight="1" x14ac:dyDescent="0.35">
      <c r="B4" s="275" t="s">
        <v>204</v>
      </c>
      <c r="C4" s="275"/>
      <c r="D4" s="275"/>
      <c r="E4" s="275"/>
      <c r="F4" s="275"/>
      <c r="G4" s="275"/>
      <c r="H4" s="275"/>
    </row>
    <row r="5" spans="1:8" ht="34" customHeight="1" thickBot="1" x14ac:dyDescent="0.4">
      <c r="B5" s="276" t="s">
        <v>205</v>
      </c>
      <c r="C5" s="276"/>
      <c r="D5" s="276"/>
      <c r="E5" s="276"/>
      <c r="F5" s="276"/>
      <c r="G5" s="276"/>
      <c r="H5" s="276"/>
    </row>
    <row r="6" spans="1:8" ht="15" customHeight="1" x14ac:dyDescent="0.35">
      <c r="A6" s="254" t="s">
        <v>171</v>
      </c>
      <c r="B6" s="197" t="s">
        <v>139</v>
      </c>
      <c r="C6" s="197"/>
      <c r="D6" s="197"/>
      <c r="E6" s="197"/>
      <c r="F6" s="197"/>
      <c r="G6" s="197"/>
      <c r="H6" s="198"/>
    </row>
    <row r="7" spans="1:8" ht="15" customHeight="1" thickBot="1" x14ac:dyDescent="0.4">
      <c r="A7" s="255"/>
      <c r="B7" s="199"/>
      <c r="C7" s="199"/>
      <c r="D7" s="199"/>
      <c r="E7" s="199"/>
      <c r="F7" s="199"/>
      <c r="G7" s="199"/>
      <c r="H7" s="200"/>
    </row>
    <row r="8" spans="1:8" ht="15.75" customHeight="1" x14ac:dyDescent="0.35">
      <c r="B8" s="30"/>
      <c r="C8" s="30"/>
      <c r="D8" s="30"/>
      <c r="E8" s="30"/>
      <c r="F8" s="30"/>
      <c r="G8" s="30"/>
      <c r="H8" s="30"/>
    </row>
    <row r="9" spans="1:8" ht="15.75" customHeight="1" x14ac:dyDescent="0.35">
      <c r="B9" s="230" t="s">
        <v>178</v>
      </c>
      <c r="C9" s="231"/>
      <c r="D9" s="231"/>
      <c r="E9" s="232"/>
      <c r="F9" s="214" t="s">
        <v>0</v>
      </c>
      <c r="G9" s="215"/>
      <c r="H9" s="216"/>
    </row>
    <row r="10" spans="1:8" ht="15.75" customHeight="1" x14ac:dyDescent="0.35">
      <c r="B10" s="230" t="s">
        <v>179</v>
      </c>
      <c r="C10" s="231"/>
      <c r="D10" s="231"/>
      <c r="E10" s="231"/>
      <c r="F10" s="225" t="s">
        <v>96</v>
      </c>
      <c r="G10" s="226"/>
      <c r="H10" s="227"/>
    </row>
    <row r="11" spans="1:8" ht="9" customHeight="1" x14ac:dyDescent="0.35">
      <c r="B11" s="36"/>
      <c r="C11" s="9"/>
      <c r="D11" s="9"/>
      <c r="E11" s="9"/>
      <c r="F11" s="9"/>
      <c r="G11" s="9"/>
      <c r="H11" s="52"/>
    </row>
    <row r="12" spans="1:8" x14ac:dyDescent="0.35">
      <c r="B12" s="36"/>
      <c r="C12" s="9"/>
      <c r="D12" s="77"/>
      <c r="E12" s="78" t="s">
        <v>94</v>
      </c>
      <c r="F12" s="77"/>
      <c r="G12" s="9"/>
      <c r="H12" s="52"/>
    </row>
    <row r="13" spans="1:8" ht="7.4" customHeight="1" x14ac:dyDescent="0.35">
      <c r="B13" s="36"/>
      <c r="C13" s="9"/>
      <c r="D13" s="9"/>
      <c r="E13" s="9"/>
      <c r="F13" s="9"/>
      <c r="G13" s="9"/>
      <c r="H13" s="52"/>
    </row>
    <row r="14" spans="1:8" ht="27.75" customHeight="1" x14ac:dyDescent="0.35">
      <c r="B14" s="217" t="s">
        <v>104</v>
      </c>
      <c r="C14" s="218"/>
      <c r="D14" s="64" t="s">
        <v>144</v>
      </c>
      <c r="E14" s="9"/>
      <c r="F14" s="219" t="s">
        <v>95</v>
      </c>
      <c r="G14" s="219"/>
      <c r="H14" s="64" t="s">
        <v>144</v>
      </c>
    </row>
    <row r="15" spans="1:8" ht="7.4" customHeight="1" x14ac:dyDescent="0.35">
      <c r="B15" s="37"/>
      <c r="C15" s="20"/>
      <c r="D15" s="4"/>
      <c r="E15" s="9"/>
      <c r="F15" s="4"/>
      <c r="G15" s="4"/>
      <c r="H15" s="53"/>
    </row>
    <row r="16" spans="1:8" ht="30" customHeight="1" x14ac:dyDescent="0.35">
      <c r="B16" s="228" t="s">
        <v>133</v>
      </c>
      <c r="C16" s="229"/>
      <c r="D16" s="229"/>
      <c r="E16" s="9"/>
      <c r="F16" s="229" t="s">
        <v>133</v>
      </c>
      <c r="G16" s="229"/>
      <c r="H16" s="233"/>
    </row>
    <row r="17" spans="2:8" ht="15" customHeight="1" x14ac:dyDescent="0.35">
      <c r="B17" s="212" t="s">
        <v>93</v>
      </c>
      <c r="C17" s="213"/>
      <c r="D17" s="213"/>
      <c r="E17" s="9"/>
      <c r="F17" s="234" t="s">
        <v>97</v>
      </c>
      <c r="G17" s="234"/>
      <c r="H17" s="53"/>
    </row>
    <row r="18" spans="2:8" ht="27.75" customHeight="1" x14ac:dyDescent="0.35">
      <c r="B18" s="220"/>
      <c r="C18" s="221"/>
      <c r="D18" s="222"/>
      <c r="E18" s="9"/>
      <c r="F18" s="234"/>
      <c r="G18" s="234"/>
      <c r="H18" s="64" t="s">
        <v>144</v>
      </c>
    </row>
    <row r="19" spans="2:8" ht="7.4" customHeight="1" x14ac:dyDescent="0.35">
      <c r="B19" s="38"/>
      <c r="C19" s="21"/>
      <c r="D19" s="21"/>
      <c r="E19" s="9"/>
      <c r="F19" s="4"/>
      <c r="G19" s="4"/>
      <c r="H19" s="53"/>
    </row>
    <row r="20" spans="2:8" ht="15" customHeight="1" x14ac:dyDescent="0.35">
      <c r="B20" s="212" t="s">
        <v>98</v>
      </c>
      <c r="C20" s="213"/>
      <c r="D20" s="213"/>
      <c r="E20" s="9"/>
      <c r="F20" s="4" t="s">
        <v>99</v>
      </c>
      <c r="G20" s="4"/>
      <c r="H20" s="53"/>
    </row>
    <row r="21" spans="2:8" ht="15" customHeight="1" x14ac:dyDescent="0.35">
      <c r="B21" s="220"/>
      <c r="C21" s="221"/>
      <c r="D21" s="222"/>
      <c r="E21" s="9"/>
      <c r="F21" s="220"/>
      <c r="G21" s="221"/>
      <c r="H21" s="222"/>
    </row>
    <row r="22" spans="2:8" ht="15" customHeight="1" x14ac:dyDescent="0.35">
      <c r="B22" s="38"/>
      <c r="C22" s="21"/>
      <c r="D22" s="21"/>
      <c r="E22" s="9"/>
      <c r="F22" s="4"/>
      <c r="G22" s="4"/>
      <c r="H22" s="53"/>
    </row>
    <row r="23" spans="2:8" ht="15" customHeight="1" x14ac:dyDescent="0.35">
      <c r="B23" s="212" t="s">
        <v>103</v>
      </c>
      <c r="C23" s="213"/>
      <c r="D23" s="213"/>
      <c r="E23" s="3"/>
      <c r="F23" s="22" t="s">
        <v>100</v>
      </c>
      <c r="G23" s="19"/>
      <c r="H23" s="53"/>
    </row>
    <row r="24" spans="2:8" ht="7.4" customHeight="1" x14ac:dyDescent="0.35">
      <c r="B24" s="39"/>
      <c r="C24" s="25"/>
      <c r="D24" s="25"/>
      <c r="E24" s="3"/>
      <c r="F24" s="22"/>
      <c r="G24" s="19"/>
      <c r="H24" s="53"/>
    </row>
    <row r="25" spans="2:8" ht="25.5" customHeight="1" x14ac:dyDescent="0.35">
      <c r="B25" s="223" t="s">
        <v>117</v>
      </c>
      <c r="C25" s="224"/>
      <c r="D25" s="64" t="s">
        <v>144</v>
      </c>
      <c r="E25" s="3"/>
      <c r="F25" s="220"/>
      <c r="G25" s="221"/>
      <c r="H25" s="222"/>
    </row>
    <row r="26" spans="2:8" ht="7.4" customHeight="1" x14ac:dyDescent="0.35">
      <c r="B26" s="61"/>
      <c r="C26" s="19"/>
      <c r="D26" s="19"/>
      <c r="E26" s="3"/>
      <c r="F26" s="23"/>
      <c r="G26" s="23"/>
      <c r="H26" s="54"/>
    </row>
    <row r="27" spans="2:8" ht="25.5" customHeight="1" x14ac:dyDescent="0.35">
      <c r="B27" s="223" t="s">
        <v>118</v>
      </c>
      <c r="C27" s="224"/>
      <c r="D27" s="64" t="s">
        <v>144</v>
      </c>
      <c r="E27" s="3"/>
      <c r="F27" s="22" t="s">
        <v>101</v>
      </c>
      <c r="G27" s="19"/>
      <c r="H27" s="55"/>
    </row>
    <row r="28" spans="2:8" ht="7.4" customHeight="1" x14ac:dyDescent="0.35">
      <c r="B28" s="61"/>
      <c r="C28" s="19"/>
      <c r="D28" s="24"/>
      <c r="E28" s="3"/>
      <c r="F28" s="19"/>
      <c r="G28" s="19"/>
      <c r="H28" s="55"/>
    </row>
    <row r="29" spans="2:8" ht="25.5" customHeight="1" x14ac:dyDescent="0.35">
      <c r="B29" s="223" t="s">
        <v>119</v>
      </c>
      <c r="C29" s="224"/>
      <c r="D29" s="64" t="s">
        <v>144</v>
      </c>
      <c r="E29" s="3"/>
      <c r="F29" s="220"/>
      <c r="G29" s="221"/>
      <c r="H29" s="222"/>
    </row>
    <row r="30" spans="2:8" ht="7.4" customHeight="1" x14ac:dyDescent="0.35">
      <c r="B30" s="61"/>
      <c r="C30" s="19"/>
      <c r="D30" s="24"/>
      <c r="E30" s="3"/>
      <c r="F30" s="19"/>
      <c r="G30" s="19"/>
      <c r="H30" s="55"/>
    </row>
    <row r="31" spans="2:8" ht="25.5" customHeight="1" x14ac:dyDescent="0.35">
      <c r="B31" s="223" t="s">
        <v>120</v>
      </c>
      <c r="C31" s="224"/>
      <c r="D31" s="64" t="s">
        <v>144</v>
      </c>
      <c r="E31" s="3"/>
      <c r="F31" s="22" t="s">
        <v>102</v>
      </c>
      <c r="G31" s="19"/>
      <c r="H31" s="55"/>
    </row>
    <row r="32" spans="2:8" ht="7.4" customHeight="1" x14ac:dyDescent="0.35">
      <c r="B32" s="61"/>
      <c r="C32" s="19"/>
      <c r="D32" s="24"/>
      <c r="E32" s="3"/>
      <c r="F32" s="19"/>
      <c r="G32" s="19"/>
      <c r="H32" s="55"/>
    </row>
    <row r="33" spans="1:10" ht="25.5" customHeight="1" x14ac:dyDescent="0.35">
      <c r="B33" s="223" t="s">
        <v>92</v>
      </c>
      <c r="C33" s="224"/>
      <c r="D33" s="64" t="s">
        <v>144</v>
      </c>
      <c r="E33" s="3"/>
      <c r="F33" s="235" t="s">
        <v>0</v>
      </c>
      <c r="G33" s="236"/>
      <c r="H33" s="237"/>
    </row>
    <row r="34" spans="1:10" ht="7.4" customHeight="1" x14ac:dyDescent="0.35">
      <c r="B34" s="61"/>
      <c r="C34" s="19"/>
      <c r="D34" s="24"/>
      <c r="E34" s="3"/>
      <c r="F34" s="19"/>
      <c r="G34" s="19"/>
      <c r="H34" s="55"/>
    </row>
    <row r="35" spans="1:10" ht="25.5" customHeight="1" x14ac:dyDescent="0.35">
      <c r="B35" s="223" t="s">
        <v>111</v>
      </c>
      <c r="C35" s="224"/>
      <c r="D35" s="64" t="s">
        <v>144</v>
      </c>
      <c r="E35" s="3"/>
      <c r="F35" s="19"/>
      <c r="G35" s="19"/>
      <c r="H35" s="55"/>
    </row>
    <row r="36" spans="1:10" ht="7.4" customHeight="1" x14ac:dyDescent="0.35">
      <c r="B36" s="61"/>
      <c r="C36" s="19"/>
      <c r="D36" s="24"/>
      <c r="E36" s="3"/>
      <c r="F36" s="19"/>
      <c r="G36" s="19"/>
      <c r="H36" s="55"/>
    </row>
    <row r="37" spans="1:10" ht="25.5" customHeight="1" x14ac:dyDescent="0.35">
      <c r="B37" s="223" t="s">
        <v>121</v>
      </c>
      <c r="C37" s="224"/>
      <c r="D37" s="64" t="s">
        <v>144</v>
      </c>
      <c r="E37" s="3"/>
      <c r="F37" s="19"/>
      <c r="G37" s="19"/>
      <c r="H37" s="55"/>
    </row>
    <row r="38" spans="1:10" x14ac:dyDescent="0.35">
      <c r="B38" s="36"/>
      <c r="C38" s="9"/>
      <c r="D38" s="9"/>
      <c r="E38" s="9"/>
      <c r="F38" s="9"/>
      <c r="G38" s="9"/>
      <c r="H38" s="52"/>
    </row>
    <row r="39" spans="1:10" ht="12.75" customHeight="1" thickBot="1" x14ac:dyDescent="0.4">
      <c r="B39" s="106"/>
      <c r="C39" s="107"/>
      <c r="D39" s="107"/>
      <c r="E39" s="107"/>
      <c r="F39" s="107"/>
      <c r="G39" s="107"/>
      <c r="H39" s="108"/>
    </row>
    <row r="40" spans="1:10" ht="15" customHeight="1" x14ac:dyDescent="0.35">
      <c r="A40" s="254" t="s">
        <v>172</v>
      </c>
      <c r="B40" s="197" t="s">
        <v>140</v>
      </c>
      <c r="C40" s="197"/>
      <c r="D40" s="197"/>
      <c r="E40" s="197"/>
      <c r="F40" s="198"/>
      <c r="G40" s="259" t="s">
        <v>148</v>
      </c>
      <c r="H40" s="267"/>
    </row>
    <row r="41" spans="1:10" ht="15" customHeight="1" thickBot="1" x14ac:dyDescent="0.4">
      <c r="A41" s="255"/>
      <c r="B41" s="199"/>
      <c r="C41" s="199"/>
      <c r="D41" s="199"/>
      <c r="E41" s="199"/>
      <c r="F41" s="200"/>
      <c r="G41" s="261">
        <f>1-((IF(COUNTA($D$44:$G$45)=0,1,0)+IF(COUNTA($D$47:$G$54)=0,1,0)+COUNTIF($H$57:$H$58,"*Sélectionnez votre réponse*")+COUNTIF($H$61:$H$63,"*Sélectionnez votre réponse*")+COUNTIF($H$67,"*Sélectionnez votre réponse*")+COUNTIF($H$69,"*Sélectionnez votre réponse*")+COUNTIF($H$73,"*Sélectionnez votre réponse*"))/10)</f>
        <v>0</v>
      </c>
      <c r="H41" s="268"/>
    </row>
    <row r="42" spans="1:10" ht="26.25" customHeight="1" x14ac:dyDescent="0.35">
      <c r="B42" s="42" t="s">
        <v>147</v>
      </c>
      <c r="C42" s="9"/>
      <c r="D42" s="9"/>
      <c r="E42" s="9"/>
      <c r="F42" s="9"/>
      <c r="G42" s="9"/>
      <c r="H42" s="58"/>
    </row>
    <row r="43" spans="1:10" ht="26.25" customHeight="1" x14ac:dyDescent="0.35">
      <c r="B43" s="36"/>
      <c r="C43" s="9"/>
      <c r="D43" s="5" t="s">
        <v>12</v>
      </c>
      <c r="E43" s="5" t="s">
        <v>11</v>
      </c>
      <c r="F43" s="5" t="s">
        <v>9</v>
      </c>
      <c r="G43" s="5" t="s">
        <v>10</v>
      </c>
      <c r="H43" s="58"/>
    </row>
    <row r="44" spans="1:10" ht="26.25" customHeight="1" x14ac:dyDescent="0.35">
      <c r="B44" s="205" t="s">
        <v>1</v>
      </c>
      <c r="C44" s="206"/>
      <c r="D44" s="7"/>
      <c r="E44" s="7"/>
      <c r="F44" s="7"/>
      <c r="G44" s="7"/>
      <c r="H44" s="58"/>
      <c r="J44" s="76"/>
    </row>
    <row r="45" spans="1:10" s="6" customFormat="1" ht="26.25" customHeight="1" x14ac:dyDescent="0.35">
      <c r="B45" s="205" t="s">
        <v>2</v>
      </c>
      <c r="C45" s="206"/>
      <c r="D45" s="7"/>
      <c r="E45" s="7"/>
      <c r="F45" s="7"/>
      <c r="G45" s="7"/>
      <c r="H45" s="58"/>
    </row>
    <row r="46" spans="1:10" s="6" customFormat="1" ht="26.25" hidden="1" customHeight="1" x14ac:dyDescent="0.35">
      <c r="B46" s="109"/>
      <c r="C46" s="110" t="s">
        <v>201</v>
      </c>
      <c r="D46" s="7">
        <f>D44+D45</f>
        <v>0</v>
      </c>
      <c r="E46" s="7">
        <f>E44+E45</f>
        <v>0</v>
      </c>
      <c r="F46" s="7">
        <f>F44+F45</f>
        <v>0</v>
      </c>
      <c r="G46" s="7">
        <f>G44+G45</f>
        <v>0</v>
      </c>
      <c r="H46" s="58"/>
    </row>
    <row r="47" spans="1:10" s="6" customFormat="1" ht="26.25" customHeight="1" x14ac:dyDescent="0.35">
      <c r="B47" s="205" t="s">
        <v>8</v>
      </c>
      <c r="C47" s="206"/>
      <c r="D47" s="7"/>
      <c r="E47" s="7"/>
      <c r="F47" s="7"/>
      <c r="G47" s="7"/>
      <c r="H47" s="58"/>
    </row>
    <row r="48" spans="1:10" s="6" customFormat="1" ht="26.25" customHeight="1" x14ac:dyDescent="0.35">
      <c r="B48" s="189" t="s">
        <v>3</v>
      </c>
      <c r="C48" s="190"/>
      <c r="D48" s="7"/>
      <c r="E48" s="7"/>
      <c r="F48" s="7"/>
      <c r="G48" s="7"/>
      <c r="H48" s="58"/>
    </row>
    <row r="49" spans="2:8" s="6" customFormat="1" ht="26.25" customHeight="1" x14ac:dyDescent="0.35">
      <c r="B49" s="189" t="s">
        <v>87</v>
      </c>
      <c r="C49" s="190"/>
      <c r="D49" s="7"/>
      <c r="E49" s="7"/>
      <c r="F49" s="7"/>
      <c r="G49" s="7"/>
      <c r="H49" s="58"/>
    </row>
    <row r="50" spans="2:8" s="6" customFormat="1" ht="26.25" customHeight="1" x14ac:dyDescent="0.35">
      <c r="B50" s="189" t="s">
        <v>88</v>
      </c>
      <c r="C50" s="190"/>
      <c r="D50" s="7"/>
      <c r="E50" s="7"/>
      <c r="F50" s="7"/>
      <c r="G50" s="7"/>
      <c r="H50" s="58"/>
    </row>
    <row r="51" spans="2:8" s="6" customFormat="1" ht="26.25" customHeight="1" x14ac:dyDescent="0.35">
      <c r="B51" s="189" t="s">
        <v>4</v>
      </c>
      <c r="C51" s="190"/>
      <c r="D51" s="7"/>
      <c r="E51" s="7"/>
      <c r="F51" s="7"/>
      <c r="G51" s="7"/>
      <c r="H51" s="58"/>
    </row>
    <row r="52" spans="2:8" s="6" customFormat="1" ht="26.25" customHeight="1" x14ac:dyDescent="0.35">
      <c r="B52" s="189" t="s">
        <v>5</v>
      </c>
      <c r="C52" s="190"/>
      <c r="D52" s="7"/>
      <c r="E52" s="7"/>
      <c r="F52" s="7"/>
      <c r="G52" s="7"/>
      <c r="H52" s="58"/>
    </row>
    <row r="53" spans="2:8" s="6" customFormat="1" ht="26.25" customHeight="1" x14ac:dyDescent="0.35">
      <c r="B53" s="189" t="s">
        <v>6</v>
      </c>
      <c r="C53" s="190"/>
      <c r="D53" s="7"/>
      <c r="E53" s="7"/>
      <c r="F53" s="7"/>
      <c r="G53" s="7"/>
      <c r="H53" s="58"/>
    </row>
    <row r="54" spans="2:8" ht="26.25" customHeight="1" x14ac:dyDescent="0.35">
      <c r="B54" s="189" t="s">
        <v>7</v>
      </c>
      <c r="C54" s="190"/>
      <c r="D54" s="7"/>
      <c r="E54" s="7"/>
      <c r="F54" s="7"/>
      <c r="G54" s="7"/>
      <c r="H54" s="58"/>
    </row>
    <row r="55" spans="2:8" ht="15" customHeight="1" x14ac:dyDescent="0.35">
      <c r="B55" s="43"/>
      <c r="C55" s="34"/>
      <c r="D55" s="34"/>
      <c r="E55" s="34"/>
      <c r="F55" s="34"/>
      <c r="G55" s="34"/>
      <c r="H55" s="44"/>
    </row>
    <row r="56" spans="2:8" ht="15" customHeight="1" x14ac:dyDescent="0.35">
      <c r="B56" s="42" t="s">
        <v>146</v>
      </c>
      <c r="C56" s="13"/>
      <c r="D56" s="9"/>
      <c r="E56" s="13"/>
      <c r="F56" s="9"/>
      <c r="G56" s="9"/>
      <c r="H56" s="52"/>
    </row>
    <row r="57" spans="2:8" ht="27.75" customHeight="1" x14ac:dyDescent="0.35">
      <c r="B57" s="13"/>
      <c r="C57" s="13"/>
      <c r="D57" s="13"/>
      <c r="E57" s="80"/>
      <c r="F57" s="201" t="s">
        <v>1</v>
      </c>
      <c r="G57" s="201"/>
      <c r="H57" s="79" t="s">
        <v>144</v>
      </c>
    </row>
    <row r="58" spans="2:8" ht="27.75" customHeight="1" x14ac:dyDescent="0.35">
      <c r="B58" s="13"/>
      <c r="C58" s="13"/>
      <c r="D58" s="13"/>
      <c r="E58" s="80"/>
      <c r="F58" s="201" t="s">
        <v>2</v>
      </c>
      <c r="G58" s="201"/>
      <c r="H58" s="79" t="s">
        <v>144</v>
      </c>
    </row>
    <row r="59" spans="2:8" ht="15" customHeight="1" x14ac:dyDescent="0.35">
      <c r="B59" s="210"/>
      <c r="C59" s="211"/>
      <c r="D59" s="13"/>
      <c r="E59" s="13"/>
      <c r="F59" s="9"/>
      <c r="G59" s="9"/>
      <c r="H59" s="52"/>
    </row>
    <row r="60" spans="2:8" ht="15" customHeight="1" x14ac:dyDescent="0.35">
      <c r="B60" s="42" t="s">
        <v>112</v>
      </c>
      <c r="C60" s="8"/>
      <c r="D60" s="13"/>
      <c r="E60" s="13"/>
      <c r="F60" s="9"/>
      <c r="G60" s="9"/>
      <c r="H60" s="52"/>
    </row>
    <row r="61" spans="2:8" ht="27.75" customHeight="1" x14ac:dyDescent="0.35">
      <c r="B61" s="62"/>
      <c r="C61" s="63"/>
      <c r="D61" s="63"/>
      <c r="E61" s="83"/>
      <c r="F61" s="81"/>
      <c r="G61" s="84" t="s">
        <v>185</v>
      </c>
      <c r="H61" s="64" t="s">
        <v>144</v>
      </c>
    </row>
    <row r="62" spans="2:8" ht="27.75" customHeight="1" x14ac:dyDescent="0.35">
      <c r="B62" s="62"/>
      <c r="C62" s="63"/>
      <c r="D62" s="63"/>
      <c r="E62" s="82"/>
      <c r="F62" s="82"/>
      <c r="G62" s="83" t="s">
        <v>113</v>
      </c>
      <c r="H62" s="79" t="s">
        <v>144</v>
      </c>
    </row>
    <row r="63" spans="2:8" ht="27.75" customHeight="1" x14ac:dyDescent="0.35">
      <c r="B63" s="62"/>
      <c r="C63" s="63"/>
      <c r="D63" s="63"/>
      <c r="E63" s="82"/>
      <c r="F63" s="82"/>
      <c r="G63" s="83" t="s">
        <v>114</v>
      </c>
      <c r="H63" s="79" t="s">
        <v>144</v>
      </c>
    </row>
    <row r="64" spans="2:8" ht="15" customHeight="1" x14ac:dyDescent="0.35">
      <c r="B64" s="210"/>
      <c r="C64" s="211"/>
      <c r="D64" s="13"/>
      <c r="E64" s="13"/>
      <c r="F64" s="9"/>
      <c r="G64" s="9"/>
      <c r="H64" s="52"/>
    </row>
    <row r="65" spans="1:8" ht="15" customHeight="1" x14ac:dyDescent="0.35">
      <c r="B65" s="42" t="s">
        <v>145</v>
      </c>
      <c r="C65" s="9"/>
      <c r="D65" s="9"/>
      <c r="E65" s="9"/>
      <c r="F65" s="9"/>
      <c r="G65" s="9"/>
      <c r="H65" s="52"/>
    </row>
    <row r="66" spans="1:8" ht="15" customHeight="1" x14ac:dyDescent="0.35">
      <c r="B66" s="42"/>
      <c r="C66" s="10"/>
      <c r="D66" s="9"/>
      <c r="E66" s="9"/>
      <c r="F66" s="9"/>
      <c r="G66" s="9"/>
      <c r="H66" s="52"/>
    </row>
    <row r="67" spans="1:8" ht="27.75" customHeight="1" x14ac:dyDescent="0.35">
      <c r="B67" s="42"/>
      <c r="C67" s="10"/>
      <c r="D67" s="9"/>
      <c r="E67" s="51" t="s">
        <v>123</v>
      </c>
      <c r="F67" s="51"/>
      <c r="G67" s="18"/>
      <c r="H67" s="64" t="s">
        <v>144</v>
      </c>
    </row>
    <row r="68" spans="1:8" ht="15" customHeight="1" x14ac:dyDescent="0.35">
      <c r="B68" s="42"/>
      <c r="C68" s="10"/>
      <c r="D68" s="9"/>
      <c r="E68" s="17"/>
      <c r="F68" s="9"/>
      <c r="G68" s="9"/>
      <c r="H68" s="9"/>
    </row>
    <row r="69" spans="1:8" ht="27.75" customHeight="1" x14ac:dyDescent="0.35">
      <c r="B69" s="42"/>
      <c r="C69" s="10"/>
      <c r="D69" s="9"/>
      <c r="E69" s="51" t="s">
        <v>124</v>
      </c>
      <c r="F69" s="51"/>
      <c r="G69" s="18"/>
      <c r="H69" s="64" t="s">
        <v>144</v>
      </c>
    </row>
    <row r="70" spans="1:8" ht="27.75" customHeight="1" x14ac:dyDescent="0.35">
      <c r="B70" s="42"/>
      <c r="C70" s="10"/>
      <c r="D70" s="9"/>
      <c r="E70" s="69" t="s">
        <v>90</v>
      </c>
      <c r="F70" s="263" t="s">
        <v>86</v>
      </c>
      <c r="G70" s="264"/>
      <c r="H70" s="64" t="s">
        <v>144</v>
      </c>
    </row>
    <row r="71" spans="1:8" ht="27.75" customHeight="1" x14ac:dyDescent="0.35">
      <c r="B71" s="42"/>
      <c r="C71" s="10"/>
      <c r="D71" s="9"/>
      <c r="E71" s="17"/>
      <c r="F71" s="265" t="s">
        <v>85</v>
      </c>
      <c r="G71" s="266"/>
      <c r="H71" s="64" t="s">
        <v>144</v>
      </c>
    </row>
    <row r="72" spans="1:8" ht="15" customHeight="1" x14ac:dyDescent="0.35">
      <c r="B72" s="42"/>
      <c r="C72" s="10"/>
      <c r="D72" s="9"/>
      <c r="E72" s="17"/>
      <c r="F72" s="65"/>
      <c r="G72" s="65"/>
      <c r="H72" s="9"/>
    </row>
    <row r="73" spans="1:8" ht="27.75" customHeight="1" x14ac:dyDescent="0.35">
      <c r="B73" s="42"/>
      <c r="C73" s="10"/>
      <c r="D73" s="9"/>
      <c r="E73" s="51" t="s">
        <v>125</v>
      </c>
      <c r="F73" s="66"/>
      <c r="G73" s="67"/>
      <c r="H73" s="64" t="s">
        <v>144</v>
      </c>
    </row>
    <row r="74" spans="1:8" ht="27.75" customHeight="1" x14ac:dyDescent="0.35">
      <c r="B74" s="42"/>
      <c r="C74" s="10"/>
      <c r="D74" s="9"/>
      <c r="E74" s="69" t="s">
        <v>90</v>
      </c>
      <c r="F74" s="263" t="s">
        <v>81</v>
      </c>
      <c r="G74" s="264"/>
      <c r="H74" s="64" t="s">
        <v>144</v>
      </c>
    </row>
    <row r="75" spans="1:8" ht="27.75" customHeight="1" x14ac:dyDescent="0.35">
      <c r="B75" s="42"/>
      <c r="C75" s="10"/>
      <c r="D75" s="9"/>
      <c r="E75" s="17"/>
      <c r="F75" s="265" t="s">
        <v>82</v>
      </c>
      <c r="G75" s="266"/>
      <c r="H75" s="64" t="s">
        <v>144</v>
      </c>
    </row>
    <row r="76" spans="1:8" ht="27.75" customHeight="1" x14ac:dyDescent="0.35">
      <c r="B76" s="42"/>
      <c r="C76" s="10"/>
      <c r="D76" s="9"/>
      <c r="E76" s="17"/>
      <c r="F76" s="265" t="s">
        <v>83</v>
      </c>
      <c r="G76" s="266"/>
      <c r="H76" s="64" t="s">
        <v>144</v>
      </c>
    </row>
    <row r="77" spans="1:8" ht="27.75" customHeight="1" x14ac:dyDescent="0.35">
      <c r="B77" s="36"/>
      <c r="C77" s="10"/>
      <c r="D77" s="9"/>
      <c r="E77" s="9"/>
      <c r="F77" s="265" t="s">
        <v>84</v>
      </c>
      <c r="G77" s="266"/>
      <c r="H77" s="64" t="s">
        <v>144</v>
      </c>
    </row>
    <row r="78" spans="1:8" ht="12.75" customHeight="1" thickBot="1" x14ac:dyDescent="0.4">
      <c r="B78" s="40"/>
      <c r="H78" s="57"/>
    </row>
    <row r="79" spans="1:8" ht="15" customHeight="1" x14ac:dyDescent="0.35">
      <c r="A79" s="254" t="s">
        <v>173</v>
      </c>
      <c r="B79" s="197" t="s">
        <v>134</v>
      </c>
      <c r="C79" s="197"/>
      <c r="D79" s="197"/>
      <c r="E79" s="197"/>
      <c r="F79" s="197"/>
      <c r="G79" s="197"/>
      <c r="H79" s="198"/>
    </row>
    <row r="80" spans="1:8" ht="15" customHeight="1" thickBot="1" x14ac:dyDescent="0.4">
      <c r="A80" s="255"/>
      <c r="B80" s="199"/>
      <c r="C80" s="199"/>
      <c r="D80" s="199"/>
      <c r="E80" s="199"/>
      <c r="F80" s="199"/>
      <c r="G80" s="199"/>
      <c r="H80" s="200"/>
    </row>
    <row r="81" spans="1:8" ht="15" customHeight="1" x14ac:dyDescent="0.35">
      <c r="B81" s="248" t="s">
        <v>153</v>
      </c>
      <c r="C81" s="202"/>
      <c r="D81" s="202"/>
      <c r="E81" s="202"/>
      <c r="F81" s="202"/>
      <c r="G81" s="202"/>
      <c r="H81" s="249"/>
    </row>
    <row r="82" spans="1:8" ht="15" customHeight="1" x14ac:dyDescent="0.35">
      <c r="B82" s="103"/>
      <c r="C82" s="104"/>
      <c r="D82" s="104"/>
      <c r="E82" s="104"/>
      <c r="F82" s="104"/>
      <c r="G82" s="104"/>
      <c r="H82" s="105"/>
    </row>
    <row r="83" spans="1:8" ht="15" customHeight="1" x14ac:dyDescent="0.35">
      <c r="A83" s="238" t="s">
        <v>154</v>
      </c>
      <c r="B83" s="241" t="s">
        <v>150</v>
      </c>
      <c r="C83" s="241"/>
      <c r="D83" s="241"/>
      <c r="E83" s="241"/>
      <c r="F83" s="250"/>
      <c r="G83" s="246" t="s">
        <v>148</v>
      </c>
      <c r="H83" s="245"/>
    </row>
    <row r="84" spans="1:8" ht="15" customHeight="1" x14ac:dyDescent="0.35">
      <c r="A84" s="239"/>
      <c r="B84" s="243"/>
      <c r="C84" s="243"/>
      <c r="D84" s="243"/>
      <c r="E84" s="243"/>
      <c r="F84" s="251"/>
      <c r="G84" s="247">
        <f>1-(COUNTIF(B86:H137,"Sélectionnez votre réponse")/41)</f>
        <v>0</v>
      </c>
      <c r="H84" s="204"/>
    </row>
    <row r="85" spans="1:8" ht="15" customHeight="1" x14ac:dyDescent="0.35">
      <c r="B85" s="248" t="s">
        <v>149</v>
      </c>
      <c r="C85" s="202"/>
      <c r="D85" s="202"/>
      <c r="E85" s="202"/>
      <c r="F85" s="202"/>
      <c r="G85" s="202"/>
      <c r="H85" s="249"/>
    </row>
    <row r="86" spans="1:8" ht="27.75" customHeight="1" x14ac:dyDescent="0.35">
      <c r="B86" s="42" t="s">
        <v>14</v>
      </c>
      <c r="C86" s="9"/>
      <c r="D86" s="9"/>
      <c r="E86" s="9"/>
      <c r="F86" s="9"/>
      <c r="G86" s="9"/>
      <c r="H86" s="52"/>
    </row>
    <row r="87" spans="1:8" ht="27.75" customHeight="1" x14ac:dyDescent="0.35">
      <c r="B87" s="174" t="s">
        <v>141</v>
      </c>
      <c r="C87" s="175"/>
      <c r="D87" s="175"/>
      <c r="E87" s="175"/>
      <c r="F87" s="175"/>
      <c r="G87" s="175"/>
      <c r="H87" s="64" t="s">
        <v>144</v>
      </c>
    </row>
    <row r="88" spans="1:8" ht="27.75" customHeight="1" x14ac:dyDescent="0.35">
      <c r="B88" s="174" t="s">
        <v>13</v>
      </c>
      <c r="C88" s="175"/>
      <c r="D88" s="175"/>
      <c r="E88" s="175"/>
      <c r="F88" s="175"/>
      <c r="G88" s="175"/>
      <c r="H88" s="64" t="s">
        <v>144</v>
      </c>
    </row>
    <row r="89" spans="1:8" ht="27.75" customHeight="1" x14ac:dyDescent="0.35">
      <c r="B89" s="174" t="s">
        <v>142</v>
      </c>
      <c r="C89" s="175"/>
      <c r="D89" s="175"/>
      <c r="E89" s="175"/>
      <c r="F89" s="175"/>
      <c r="G89" s="175"/>
      <c r="H89" s="64" t="s">
        <v>144</v>
      </c>
    </row>
    <row r="90" spans="1:8" ht="27.75" customHeight="1" x14ac:dyDescent="0.35">
      <c r="B90" s="42" t="s">
        <v>19</v>
      </c>
      <c r="C90" s="11"/>
      <c r="D90" s="28"/>
      <c r="E90" s="28"/>
      <c r="F90" s="28"/>
      <c r="G90" s="28"/>
      <c r="H90" s="68"/>
    </row>
    <row r="91" spans="1:8" ht="27.75" customHeight="1" x14ac:dyDescent="0.35">
      <c r="B91" s="45"/>
      <c r="C91" s="28"/>
      <c r="D91" s="28"/>
      <c r="E91" s="28"/>
      <c r="F91" s="28"/>
      <c r="G91" s="98" t="s">
        <v>197</v>
      </c>
      <c r="H91" s="64" t="s">
        <v>144</v>
      </c>
    </row>
    <row r="92" spans="1:8" ht="27.75" customHeight="1" x14ac:dyDescent="0.35">
      <c r="B92" s="45"/>
      <c r="C92" s="28"/>
      <c r="D92" s="28"/>
      <c r="E92" s="28"/>
      <c r="F92" s="28"/>
      <c r="G92" s="98" t="s">
        <v>108</v>
      </c>
      <c r="H92" s="64" t="s">
        <v>144</v>
      </c>
    </row>
    <row r="93" spans="1:8" ht="27.75" customHeight="1" x14ac:dyDescent="0.35">
      <c r="B93" s="45"/>
      <c r="C93" s="28"/>
      <c r="D93" s="28"/>
      <c r="E93" s="28"/>
      <c r="F93" s="28"/>
      <c r="G93" s="98" t="s">
        <v>15</v>
      </c>
      <c r="H93" s="64" t="s">
        <v>144</v>
      </c>
    </row>
    <row r="94" spans="1:8" ht="27.75" customHeight="1" x14ac:dyDescent="0.35">
      <c r="B94" s="45"/>
      <c r="C94" s="28"/>
      <c r="D94" s="28"/>
      <c r="E94" s="28"/>
      <c r="F94" s="28"/>
      <c r="G94" s="26" t="s">
        <v>16</v>
      </c>
      <c r="H94" s="64" t="s">
        <v>144</v>
      </c>
    </row>
    <row r="95" spans="1:8" ht="27.75" customHeight="1" x14ac:dyDescent="0.35">
      <c r="B95" s="45"/>
      <c r="C95" s="28"/>
      <c r="D95" s="28"/>
      <c r="E95" s="28"/>
      <c r="F95" s="28"/>
      <c r="G95" s="26" t="s">
        <v>17</v>
      </c>
      <c r="H95" s="64" t="s">
        <v>144</v>
      </c>
    </row>
    <row r="96" spans="1:8" ht="27.75" customHeight="1" x14ac:dyDescent="0.35">
      <c r="B96" s="45"/>
      <c r="C96" s="28"/>
      <c r="D96" s="28"/>
      <c r="E96" s="28"/>
      <c r="F96" s="28"/>
      <c r="G96" s="26" t="s">
        <v>21</v>
      </c>
      <c r="H96" s="64" t="s">
        <v>144</v>
      </c>
    </row>
    <row r="97" spans="2:8" ht="27.75" customHeight="1" x14ac:dyDescent="0.35">
      <c r="B97" s="174" t="s">
        <v>25</v>
      </c>
      <c r="C97" s="175"/>
      <c r="D97" s="175"/>
      <c r="E97" s="175"/>
      <c r="F97" s="175"/>
      <c r="G97" s="176"/>
      <c r="H97" s="85" t="s">
        <v>144</v>
      </c>
    </row>
    <row r="98" spans="2:8" ht="27.75" customHeight="1" x14ac:dyDescent="0.35">
      <c r="B98" s="46"/>
      <c r="C98" s="28"/>
      <c r="D98" s="33" t="s">
        <v>109</v>
      </c>
      <c r="E98" s="186"/>
      <c r="F98" s="187"/>
      <c r="G98" s="187"/>
      <c r="H98" s="194"/>
    </row>
    <row r="99" spans="2:8" ht="27.75" customHeight="1" x14ac:dyDescent="0.35">
      <c r="B99" s="167" t="s">
        <v>26</v>
      </c>
      <c r="C99" s="168"/>
      <c r="D99" s="168"/>
      <c r="E99" s="168"/>
      <c r="F99" s="168"/>
      <c r="G99" s="169"/>
      <c r="H99" s="64" t="s">
        <v>144</v>
      </c>
    </row>
    <row r="100" spans="2:8" ht="27.75" customHeight="1" x14ac:dyDescent="0.35">
      <c r="B100" s="42" t="s">
        <v>22</v>
      </c>
      <c r="C100" s="11"/>
      <c r="D100" s="28"/>
      <c r="E100" s="28"/>
      <c r="F100" s="28"/>
      <c r="G100" s="28"/>
      <c r="H100" s="68"/>
    </row>
    <row r="101" spans="2:8" ht="27.75" customHeight="1" x14ac:dyDescent="0.35">
      <c r="B101" s="45"/>
      <c r="C101" s="28"/>
      <c r="D101" s="28"/>
      <c r="E101" s="28"/>
      <c r="F101" s="28"/>
      <c r="G101" s="26" t="s">
        <v>24</v>
      </c>
      <c r="H101" s="64" t="s">
        <v>144</v>
      </c>
    </row>
    <row r="102" spans="2:8" ht="27.75" customHeight="1" x14ac:dyDescent="0.35">
      <c r="B102" s="45"/>
      <c r="C102" s="28"/>
      <c r="D102" s="28"/>
      <c r="E102" s="28"/>
      <c r="F102" s="28"/>
      <c r="G102" s="98" t="s">
        <v>31</v>
      </c>
      <c r="H102" s="64" t="s">
        <v>144</v>
      </c>
    </row>
    <row r="103" spans="2:8" ht="27.75" customHeight="1" x14ac:dyDescent="0.35">
      <c r="B103" s="174" t="s">
        <v>91</v>
      </c>
      <c r="C103" s="175"/>
      <c r="D103" s="175"/>
      <c r="E103" s="175"/>
      <c r="F103" s="175"/>
      <c r="G103" s="176"/>
      <c r="H103" s="64" t="s">
        <v>144</v>
      </c>
    </row>
    <row r="104" spans="2:8" ht="27.75" customHeight="1" x14ac:dyDescent="0.35">
      <c r="B104" s="174" t="s">
        <v>27</v>
      </c>
      <c r="C104" s="175"/>
      <c r="D104" s="175"/>
      <c r="E104" s="175"/>
      <c r="F104" s="175"/>
      <c r="G104" s="176"/>
      <c r="H104" s="64" t="s">
        <v>144</v>
      </c>
    </row>
    <row r="105" spans="2:8" ht="27.75" customHeight="1" x14ac:dyDescent="0.35">
      <c r="B105" s="45"/>
      <c r="C105" s="28"/>
      <c r="D105" s="28"/>
      <c r="E105" s="28"/>
      <c r="F105" s="28"/>
      <c r="G105" s="98" t="s">
        <v>28</v>
      </c>
      <c r="H105" s="64" t="s">
        <v>144</v>
      </c>
    </row>
    <row r="106" spans="2:8" ht="27.75" customHeight="1" x14ac:dyDescent="0.35">
      <c r="B106" s="174" t="s">
        <v>54</v>
      </c>
      <c r="C106" s="175"/>
      <c r="D106" s="175"/>
      <c r="E106" s="175"/>
      <c r="F106" s="175"/>
      <c r="G106" s="176"/>
      <c r="H106" s="64" t="s">
        <v>144</v>
      </c>
    </row>
    <row r="107" spans="2:8" ht="27.75" customHeight="1" x14ac:dyDescent="0.35">
      <c r="B107" s="45"/>
      <c r="C107" s="28"/>
      <c r="D107" s="28"/>
      <c r="E107" s="28"/>
      <c r="F107" s="28"/>
      <c r="G107" s="98" t="s">
        <v>38</v>
      </c>
      <c r="H107" s="64" t="s">
        <v>144</v>
      </c>
    </row>
    <row r="108" spans="2:8" ht="27.75" customHeight="1" x14ac:dyDescent="0.35">
      <c r="B108" s="174" t="s">
        <v>115</v>
      </c>
      <c r="C108" s="175"/>
      <c r="D108" s="175"/>
      <c r="E108" s="175"/>
      <c r="F108" s="175"/>
      <c r="G108" s="176"/>
      <c r="H108" s="64" t="s">
        <v>144</v>
      </c>
    </row>
    <row r="109" spans="2:8" ht="27.75" customHeight="1" x14ac:dyDescent="0.35">
      <c r="B109" s="45"/>
      <c r="C109" s="28"/>
      <c r="D109" s="28"/>
      <c r="E109" s="28"/>
      <c r="F109" s="28"/>
      <c r="G109" s="98" t="s">
        <v>34</v>
      </c>
      <c r="H109" s="64" t="s">
        <v>144</v>
      </c>
    </row>
    <row r="110" spans="2:8" ht="27.75" customHeight="1" x14ac:dyDescent="0.35">
      <c r="B110" s="174" t="s">
        <v>29</v>
      </c>
      <c r="C110" s="175"/>
      <c r="D110" s="175"/>
      <c r="E110" s="175"/>
      <c r="F110" s="175"/>
      <c r="G110" s="176"/>
      <c r="H110" s="64" t="s">
        <v>144</v>
      </c>
    </row>
    <row r="111" spans="2:8" ht="27.75" customHeight="1" x14ac:dyDescent="0.35">
      <c r="B111" s="167" t="s">
        <v>30</v>
      </c>
      <c r="C111" s="168"/>
      <c r="D111" s="168"/>
      <c r="E111" s="168"/>
      <c r="F111" s="168"/>
      <c r="G111" s="169"/>
      <c r="H111" s="64" t="s">
        <v>144</v>
      </c>
    </row>
    <row r="112" spans="2:8" ht="27.75" customHeight="1" x14ac:dyDescent="0.35">
      <c r="B112" s="42" t="s">
        <v>20</v>
      </c>
      <c r="C112" s="11"/>
      <c r="D112" s="28"/>
      <c r="E112" s="28"/>
      <c r="F112" s="28"/>
      <c r="G112" s="28"/>
      <c r="H112" s="68"/>
    </row>
    <row r="113" spans="2:8" ht="27.75" customHeight="1" x14ac:dyDescent="0.35">
      <c r="B113" s="45"/>
      <c r="C113" s="28"/>
      <c r="D113" s="28"/>
      <c r="E113" s="28"/>
      <c r="F113" s="28"/>
      <c r="G113" s="14" t="s">
        <v>62</v>
      </c>
      <c r="H113" s="64" t="s">
        <v>144</v>
      </c>
    </row>
    <row r="114" spans="2:8" ht="27.75" customHeight="1" x14ac:dyDescent="0.35">
      <c r="B114" s="47"/>
      <c r="C114" s="34"/>
      <c r="D114" s="34"/>
      <c r="E114" s="34"/>
      <c r="F114" s="34"/>
      <c r="G114" s="33" t="s">
        <v>23</v>
      </c>
      <c r="H114" s="64" t="s">
        <v>144</v>
      </c>
    </row>
    <row r="115" spans="2:8" ht="27.75" customHeight="1" x14ac:dyDescent="0.35">
      <c r="B115" s="195" t="s">
        <v>180</v>
      </c>
      <c r="C115" s="196"/>
      <c r="D115" s="196"/>
      <c r="E115" s="196"/>
      <c r="F115" s="196"/>
      <c r="G115" s="252"/>
      <c r="H115" s="64" t="s">
        <v>144</v>
      </c>
    </row>
    <row r="116" spans="2:8" ht="27.75" customHeight="1" x14ac:dyDescent="0.35">
      <c r="B116" s="195" t="s">
        <v>181</v>
      </c>
      <c r="C116" s="196"/>
      <c r="D116" s="196"/>
      <c r="E116" s="196"/>
      <c r="F116" s="196"/>
      <c r="G116" s="252"/>
      <c r="H116" s="64" t="s">
        <v>144</v>
      </c>
    </row>
    <row r="117" spans="2:8" ht="27.75" customHeight="1" x14ac:dyDescent="0.35">
      <c r="B117" s="48" t="s">
        <v>35</v>
      </c>
      <c r="C117" s="12"/>
      <c r="D117" s="12"/>
      <c r="E117" s="12"/>
      <c r="F117" s="12"/>
      <c r="G117" s="13"/>
      <c r="H117" s="68"/>
    </row>
    <row r="118" spans="2:8" ht="27.75" customHeight="1" x14ac:dyDescent="0.35">
      <c r="B118" s="45"/>
      <c r="C118" s="28"/>
      <c r="D118" s="28"/>
      <c r="E118" s="28"/>
      <c r="F118" s="28"/>
      <c r="G118" s="26" t="s">
        <v>32</v>
      </c>
      <c r="H118" s="64" t="s">
        <v>144</v>
      </c>
    </row>
    <row r="119" spans="2:8" ht="27.75" customHeight="1" x14ac:dyDescent="0.35">
      <c r="B119" s="207" t="s">
        <v>127</v>
      </c>
      <c r="C119" s="208"/>
      <c r="D119" s="208"/>
      <c r="E119" s="208"/>
      <c r="F119" s="208"/>
      <c r="G119" s="209"/>
      <c r="H119" s="64" t="s">
        <v>144</v>
      </c>
    </row>
    <row r="120" spans="2:8" ht="27.75" customHeight="1" x14ac:dyDescent="0.35">
      <c r="B120" s="165" t="s">
        <v>75</v>
      </c>
      <c r="C120" s="166"/>
      <c r="D120" s="166"/>
      <c r="E120" s="166"/>
      <c r="F120" s="166"/>
      <c r="G120" s="182"/>
      <c r="H120" s="64" t="s">
        <v>144</v>
      </c>
    </row>
    <row r="121" spans="2:8" ht="27.75" customHeight="1" x14ac:dyDescent="0.35">
      <c r="B121" s="42" t="s">
        <v>36</v>
      </c>
      <c r="C121" s="10"/>
      <c r="D121" s="9"/>
      <c r="E121" s="9"/>
      <c r="F121" s="9"/>
      <c r="G121" s="9"/>
      <c r="H121" s="68"/>
    </row>
    <row r="122" spans="2:8" ht="27.75" customHeight="1" x14ac:dyDescent="0.35">
      <c r="B122" s="174" t="s">
        <v>37</v>
      </c>
      <c r="C122" s="175"/>
      <c r="D122" s="175"/>
      <c r="E122" s="175"/>
      <c r="F122" s="175"/>
      <c r="G122" s="175"/>
      <c r="H122" s="64" t="s">
        <v>144</v>
      </c>
    </row>
    <row r="123" spans="2:8" ht="27.75" customHeight="1" x14ac:dyDescent="0.35">
      <c r="B123" s="171" t="s">
        <v>126</v>
      </c>
      <c r="C123" s="172"/>
      <c r="D123" s="172"/>
      <c r="E123" s="172"/>
      <c r="F123" s="172"/>
      <c r="G123" s="172"/>
      <c r="H123" s="64" t="s">
        <v>144</v>
      </c>
    </row>
    <row r="124" spans="2:8" ht="27.75" customHeight="1" x14ac:dyDescent="0.35">
      <c r="B124" s="165" t="s">
        <v>76</v>
      </c>
      <c r="C124" s="166"/>
      <c r="D124" s="166"/>
      <c r="E124" s="166"/>
      <c r="F124" s="166"/>
      <c r="G124" s="166"/>
      <c r="H124" s="64" t="s">
        <v>144</v>
      </c>
    </row>
    <row r="125" spans="2:8" ht="27.75" customHeight="1" x14ac:dyDescent="0.35">
      <c r="B125" s="49" t="s">
        <v>105</v>
      </c>
      <c r="C125" s="9"/>
      <c r="D125" s="9"/>
      <c r="E125" s="9"/>
      <c r="F125" s="9"/>
      <c r="G125" s="9"/>
      <c r="H125" s="68"/>
    </row>
    <row r="126" spans="2:8" ht="27.75" customHeight="1" x14ac:dyDescent="0.35">
      <c r="B126" s="174" t="s">
        <v>106</v>
      </c>
      <c r="C126" s="175"/>
      <c r="D126" s="175"/>
      <c r="E126" s="175"/>
      <c r="F126" s="175"/>
      <c r="G126" s="175"/>
      <c r="H126" s="64" t="s">
        <v>144</v>
      </c>
    </row>
    <row r="127" spans="2:8" ht="27.75" customHeight="1" x14ac:dyDescent="0.35">
      <c r="B127" s="195" t="s">
        <v>107</v>
      </c>
      <c r="C127" s="196"/>
      <c r="D127" s="196"/>
      <c r="E127" s="196"/>
      <c r="F127" s="196"/>
      <c r="G127" s="196"/>
      <c r="H127" s="64" t="s">
        <v>144</v>
      </c>
    </row>
    <row r="128" spans="2:8" ht="27.75" customHeight="1" x14ac:dyDescent="0.35">
      <c r="B128" s="42" t="s">
        <v>33</v>
      </c>
      <c r="C128" s="9"/>
      <c r="D128" s="9"/>
      <c r="E128" s="9"/>
      <c r="F128" s="9"/>
      <c r="G128" s="9"/>
      <c r="H128" s="68"/>
    </row>
    <row r="129" spans="1:8" ht="27.75" customHeight="1" x14ac:dyDescent="0.35">
      <c r="B129" s="167" t="s">
        <v>198</v>
      </c>
      <c r="C129" s="168"/>
      <c r="D129" s="168"/>
      <c r="E129" s="168"/>
      <c r="F129" s="168"/>
      <c r="G129" s="168"/>
      <c r="H129" s="64" t="s">
        <v>144</v>
      </c>
    </row>
    <row r="130" spans="1:8" ht="27.75" customHeight="1" x14ac:dyDescent="0.35">
      <c r="B130" s="163" t="s">
        <v>56</v>
      </c>
      <c r="C130" s="164"/>
      <c r="D130" s="164"/>
      <c r="E130" s="164"/>
      <c r="F130" s="164"/>
      <c r="G130" s="170"/>
      <c r="H130" s="64" t="s">
        <v>144</v>
      </c>
    </row>
    <row r="131" spans="1:8" ht="27.75" customHeight="1" x14ac:dyDescent="0.35">
      <c r="B131" s="167" t="s">
        <v>39</v>
      </c>
      <c r="C131" s="168"/>
      <c r="D131" s="168"/>
      <c r="E131" s="168"/>
      <c r="F131" s="168"/>
      <c r="G131" s="168"/>
      <c r="H131" s="64" t="s">
        <v>144</v>
      </c>
    </row>
    <row r="132" spans="1:8" ht="27.75" customHeight="1" x14ac:dyDescent="0.35">
      <c r="B132" s="171" t="s">
        <v>40</v>
      </c>
      <c r="C132" s="172"/>
      <c r="D132" s="172"/>
      <c r="E132" s="172"/>
      <c r="F132" s="172"/>
      <c r="G132" s="172"/>
      <c r="H132" s="64" t="s">
        <v>144</v>
      </c>
    </row>
    <row r="133" spans="1:8" ht="27.75" customHeight="1" x14ac:dyDescent="0.35">
      <c r="B133" s="163" t="s">
        <v>42</v>
      </c>
      <c r="C133" s="164"/>
      <c r="D133" s="164"/>
      <c r="E133" s="164"/>
      <c r="F133" s="164"/>
      <c r="G133" s="164"/>
      <c r="H133" s="64" t="s">
        <v>144</v>
      </c>
    </row>
    <row r="134" spans="1:8" ht="27.75" customHeight="1" x14ac:dyDescent="0.35">
      <c r="B134" s="171" t="s">
        <v>55</v>
      </c>
      <c r="C134" s="172"/>
      <c r="D134" s="172"/>
      <c r="E134" s="172"/>
      <c r="F134" s="172"/>
      <c r="G134" s="173"/>
      <c r="H134" s="64" t="s">
        <v>144</v>
      </c>
    </row>
    <row r="135" spans="1:8" ht="27.75" customHeight="1" x14ac:dyDescent="0.35">
      <c r="B135" s="42" t="s">
        <v>41</v>
      </c>
      <c r="C135" s="9"/>
      <c r="D135" s="9"/>
      <c r="E135" s="9"/>
      <c r="F135" s="9"/>
      <c r="G135" s="9"/>
      <c r="H135" s="68"/>
    </row>
    <row r="136" spans="1:8" ht="27.75" customHeight="1" x14ac:dyDescent="0.35">
      <c r="B136" s="177" t="s">
        <v>77</v>
      </c>
      <c r="C136" s="178"/>
      <c r="D136" s="178"/>
      <c r="E136" s="178"/>
      <c r="F136" s="178"/>
      <c r="G136" s="178"/>
      <c r="H136" s="64" t="s">
        <v>144</v>
      </c>
    </row>
    <row r="137" spans="1:8" ht="27.75" customHeight="1" x14ac:dyDescent="0.35">
      <c r="B137" s="42"/>
      <c r="C137" s="9"/>
      <c r="D137" s="9"/>
      <c r="E137" s="9"/>
      <c r="F137" s="9"/>
      <c r="G137" s="9"/>
      <c r="H137" s="52"/>
    </row>
    <row r="138" spans="1:8" ht="15" customHeight="1" x14ac:dyDescent="0.35">
      <c r="B138" s="103"/>
      <c r="C138" s="104"/>
      <c r="D138" s="104"/>
      <c r="E138" s="104"/>
      <c r="F138" s="104"/>
      <c r="G138" s="104"/>
      <c r="H138" s="105"/>
    </row>
    <row r="139" spans="1:8" ht="15" customHeight="1" x14ac:dyDescent="0.35">
      <c r="A139" s="238" t="s">
        <v>155</v>
      </c>
      <c r="B139" s="240" t="s">
        <v>151</v>
      </c>
      <c r="C139" s="241"/>
      <c r="D139" s="241"/>
      <c r="E139" s="241"/>
      <c r="F139" s="241"/>
      <c r="G139" s="244" t="s">
        <v>148</v>
      </c>
      <c r="H139" s="245"/>
    </row>
    <row r="140" spans="1:8" ht="15" customHeight="1" x14ac:dyDescent="0.35">
      <c r="A140" s="239"/>
      <c r="B140" s="242"/>
      <c r="C140" s="243"/>
      <c r="D140" s="243"/>
      <c r="E140" s="243"/>
      <c r="F140" s="243"/>
      <c r="G140" s="203">
        <f>1-(COUNTIF(B142:H195,"Sélectionnez votre réponse")/39)</f>
        <v>0</v>
      </c>
      <c r="H140" s="204"/>
    </row>
    <row r="141" spans="1:8" ht="15" customHeight="1" x14ac:dyDescent="0.35">
      <c r="B141" s="202" t="s">
        <v>152</v>
      </c>
      <c r="C141" s="202"/>
      <c r="D141" s="202"/>
      <c r="E141" s="202"/>
      <c r="F141" s="202"/>
      <c r="G141" s="202"/>
      <c r="H141" s="202"/>
    </row>
    <row r="142" spans="1:8" ht="27.75" customHeight="1" x14ac:dyDescent="0.35">
      <c r="B142" s="42" t="s">
        <v>14</v>
      </c>
      <c r="C142" s="9"/>
      <c r="D142" s="9"/>
      <c r="E142" s="9"/>
      <c r="F142" s="9"/>
      <c r="G142" s="9"/>
      <c r="H142" s="52"/>
    </row>
    <row r="143" spans="1:8" ht="27.75" customHeight="1" x14ac:dyDescent="0.35">
      <c r="B143" s="174" t="s">
        <v>141</v>
      </c>
      <c r="C143" s="175"/>
      <c r="D143" s="175"/>
      <c r="E143" s="175"/>
      <c r="F143" s="175"/>
      <c r="G143" s="175"/>
      <c r="H143" s="64" t="s">
        <v>144</v>
      </c>
    </row>
    <row r="144" spans="1:8" ht="27.75" customHeight="1" x14ac:dyDescent="0.35">
      <c r="B144" s="174" t="s">
        <v>13</v>
      </c>
      <c r="C144" s="175"/>
      <c r="D144" s="175"/>
      <c r="E144" s="175"/>
      <c r="F144" s="175"/>
      <c r="G144" s="175"/>
      <c r="H144" s="64" t="s">
        <v>144</v>
      </c>
    </row>
    <row r="145" spans="2:8" ht="27.75" customHeight="1" x14ac:dyDescent="0.35">
      <c r="B145" s="174" t="s">
        <v>142</v>
      </c>
      <c r="C145" s="175"/>
      <c r="D145" s="175"/>
      <c r="E145" s="175"/>
      <c r="F145" s="175"/>
      <c r="G145" s="175"/>
      <c r="H145" s="64" t="s">
        <v>144</v>
      </c>
    </row>
    <row r="146" spans="2:8" ht="27.75" customHeight="1" x14ac:dyDescent="0.35">
      <c r="B146" s="42" t="s">
        <v>19</v>
      </c>
      <c r="C146" s="11"/>
      <c r="D146" s="28"/>
      <c r="E146" s="28"/>
      <c r="F146" s="28"/>
      <c r="G146" s="28"/>
      <c r="H146" s="68"/>
    </row>
    <row r="147" spans="2:8" ht="27.75" customHeight="1" x14ac:dyDescent="0.35">
      <c r="B147" s="45"/>
      <c r="C147" s="28"/>
      <c r="D147" s="28"/>
      <c r="E147" s="28"/>
      <c r="F147" s="28"/>
      <c r="G147" s="26" t="s">
        <v>143</v>
      </c>
      <c r="H147" s="64" t="s">
        <v>144</v>
      </c>
    </row>
    <row r="148" spans="2:8" ht="27.75" customHeight="1" x14ac:dyDescent="0.35">
      <c r="B148" s="45"/>
      <c r="C148" s="28"/>
      <c r="D148" s="28"/>
      <c r="E148" s="28"/>
      <c r="F148" s="28"/>
      <c r="G148" s="26" t="s">
        <v>108</v>
      </c>
      <c r="H148" s="64" t="s">
        <v>144</v>
      </c>
    </row>
    <row r="149" spans="2:8" ht="27.75" customHeight="1" x14ac:dyDescent="0.35">
      <c r="B149" s="45"/>
      <c r="C149" s="28"/>
      <c r="D149" s="28"/>
      <c r="E149" s="28"/>
      <c r="F149" s="28"/>
      <c r="G149" s="26" t="s">
        <v>15</v>
      </c>
      <c r="H149" s="64" t="s">
        <v>144</v>
      </c>
    </row>
    <row r="150" spans="2:8" ht="27.75" customHeight="1" x14ac:dyDescent="0.35">
      <c r="B150" s="45"/>
      <c r="C150" s="28"/>
      <c r="D150" s="28"/>
      <c r="E150" s="28"/>
      <c r="F150" s="28"/>
      <c r="G150" s="98" t="s">
        <v>16</v>
      </c>
      <c r="H150" s="64" t="s">
        <v>144</v>
      </c>
    </row>
    <row r="151" spans="2:8" ht="27.75" customHeight="1" x14ac:dyDescent="0.35">
      <c r="B151" s="45"/>
      <c r="C151" s="28"/>
      <c r="D151" s="28"/>
      <c r="E151" s="28"/>
      <c r="F151" s="28"/>
      <c r="G151" s="98" t="s">
        <v>17</v>
      </c>
      <c r="H151" s="64" t="s">
        <v>144</v>
      </c>
    </row>
    <row r="152" spans="2:8" ht="27.75" customHeight="1" x14ac:dyDescent="0.35">
      <c r="B152" s="45"/>
      <c r="C152" s="28"/>
      <c r="D152" s="28"/>
      <c r="E152" s="28"/>
      <c r="F152" s="28"/>
      <c r="G152" s="26" t="s">
        <v>21</v>
      </c>
      <c r="H152" s="64" t="s">
        <v>144</v>
      </c>
    </row>
    <row r="153" spans="2:8" ht="27.75" customHeight="1" x14ac:dyDescent="0.35">
      <c r="B153" s="174" t="s">
        <v>43</v>
      </c>
      <c r="C153" s="175"/>
      <c r="D153" s="175"/>
      <c r="E153" s="175"/>
      <c r="F153" s="175"/>
      <c r="G153" s="176"/>
      <c r="H153" s="64" t="s">
        <v>144</v>
      </c>
    </row>
    <row r="154" spans="2:8" ht="27.75" customHeight="1" x14ac:dyDescent="0.35">
      <c r="B154" s="46"/>
      <c r="C154" s="28"/>
      <c r="D154" s="33" t="s">
        <v>109</v>
      </c>
      <c r="E154" s="186"/>
      <c r="F154" s="187"/>
      <c r="G154" s="187"/>
      <c r="H154" s="194"/>
    </row>
    <row r="155" spans="2:8" ht="27.75" customHeight="1" x14ac:dyDescent="0.35">
      <c r="B155" s="167" t="s">
        <v>44</v>
      </c>
      <c r="C155" s="168"/>
      <c r="D155" s="168"/>
      <c r="E155" s="168"/>
      <c r="F155" s="168"/>
      <c r="G155" s="169"/>
      <c r="H155" s="64" t="s">
        <v>144</v>
      </c>
    </row>
    <row r="156" spans="2:8" ht="27.75" customHeight="1" x14ac:dyDescent="0.35">
      <c r="B156" s="42" t="s">
        <v>22</v>
      </c>
      <c r="C156" s="11"/>
      <c r="D156" s="28"/>
      <c r="E156" s="28"/>
      <c r="F156" s="28"/>
      <c r="G156" s="28"/>
      <c r="H156" s="52"/>
    </row>
    <row r="157" spans="2:8" ht="27.75" customHeight="1" x14ac:dyDescent="0.35">
      <c r="B157" s="45"/>
      <c r="C157" s="28"/>
      <c r="D157" s="28"/>
      <c r="E157" s="28"/>
      <c r="F157" s="28"/>
      <c r="G157" s="26" t="s">
        <v>24</v>
      </c>
      <c r="H157" s="64" t="s">
        <v>144</v>
      </c>
    </row>
    <row r="158" spans="2:8" ht="27.75" customHeight="1" x14ac:dyDescent="0.35">
      <c r="B158" s="45"/>
      <c r="C158" s="28"/>
      <c r="D158" s="28"/>
      <c r="E158" s="28"/>
      <c r="F158" s="28"/>
      <c r="G158" s="26" t="s">
        <v>31</v>
      </c>
      <c r="H158" s="64" t="s">
        <v>144</v>
      </c>
    </row>
    <row r="159" spans="2:8" ht="27.75" customHeight="1" x14ac:dyDescent="0.35">
      <c r="B159" s="167" t="s">
        <v>89</v>
      </c>
      <c r="C159" s="168"/>
      <c r="D159" s="168"/>
      <c r="E159" s="168"/>
      <c r="F159" s="168"/>
      <c r="G159" s="169"/>
      <c r="H159" s="64" t="s">
        <v>144</v>
      </c>
    </row>
    <row r="160" spans="2:8" ht="27.75" customHeight="1" x14ac:dyDescent="0.35">
      <c r="B160" s="167" t="s">
        <v>45</v>
      </c>
      <c r="C160" s="168"/>
      <c r="D160" s="168"/>
      <c r="E160" s="168"/>
      <c r="F160" s="168"/>
      <c r="G160" s="169"/>
      <c r="H160" s="64" t="s">
        <v>144</v>
      </c>
    </row>
    <row r="161" spans="2:8" ht="27.75" customHeight="1" x14ac:dyDescent="0.35">
      <c r="B161" s="45"/>
      <c r="C161" s="28"/>
      <c r="D161" s="28"/>
      <c r="E161" s="28"/>
      <c r="F161" s="28"/>
      <c r="G161" s="26" t="s">
        <v>47</v>
      </c>
      <c r="H161" s="64" t="s">
        <v>144</v>
      </c>
    </row>
    <row r="162" spans="2:8" ht="27.75" customHeight="1" x14ac:dyDescent="0.35">
      <c r="B162" s="167" t="s">
        <v>48</v>
      </c>
      <c r="C162" s="168"/>
      <c r="D162" s="168"/>
      <c r="E162" s="168"/>
      <c r="F162" s="168"/>
      <c r="G162" s="169"/>
      <c r="H162" s="64" t="s">
        <v>144</v>
      </c>
    </row>
    <row r="163" spans="2:8" ht="27.75" customHeight="1" x14ac:dyDescent="0.35">
      <c r="B163" s="45"/>
      <c r="C163" s="28"/>
      <c r="D163" s="28"/>
      <c r="E163" s="28"/>
      <c r="F163" s="28"/>
      <c r="G163" s="26" t="s">
        <v>49</v>
      </c>
      <c r="H163" s="64" t="s">
        <v>144</v>
      </c>
    </row>
    <row r="164" spans="2:8" ht="27.75" customHeight="1" x14ac:dyDescent="0.35">
      <c r="B164" s="167" t="s">
        <v>50</v>
      </c>
      <c r="C164" s="168"/>
      <c r="D164" s="168"/>
      <c r="E164" s="168"/>
      <c r="F164" s="168"/>
      <c r="G164" s="169"/>
      <c r="H164" s="64" t="s">
        <v>144</v>
      </c>
    </row>
    <row r="165" spans="2:8" ht="27.75" customHeight="1" x14ac:dyDescent="0.35">
      <c r="B165" s="45"/>
      <c r="C165" s="28"/>
      <c r="D165" s="28"/>
      <c r="E165" s="28"/>
      <c r="F165" s="28"/>
      <c r="G165" s="26" t="s">
        <v>46</v>
      </c>
      <c r="H165" s="64" t="s">
        <v>144</v>
      </c>
    </row>
    <row r="166" spans="2:8" ht="27.75" customHeight="1" x14ac:dyDescent="0.35">
      <c r="B166" s="167" t="s">
        <v>51</v>
      </c>
      <c r="C166" s="168"/>
      <c r="D166" s="168"/>
      <c r="E166" s="168"/>
      <c r="F166" s="168"/>
      <c r="G166" s="169"/>
      <c r="H166" s="64" t="s">
        <v>144</v>
      </c>
    </row>
    <row r="167" spans="2:8" ht="27.75" customHeight="1" x14ac:dyDescent="0.35">
      <c r="B167" s="167" t="s">
        <v>52</v>
      </c>
      <c r="C167" s="168"/>
      <c r="D167" s="168"/>
      <c r="E167" s="168"/>
      <c r="F167" s="168"/>
      <c r="G167" s="169"/>
      <c r="H167" s="64" t="s">
        <v>144</v>
      </c>
    </row>
    <row r="168" spans="2:8" ht="27.75" customHeight="1" x14ac:dyDescent="0.35">
      <c r="B168" s="42" t="s">
        <v>20</v>
      </c>
      <c r="C168" s="11"/>
      <c r="D168" s="28"/>
      <c r="E168" s="28"/>
      <c r="F168" s="28"/>
      <c r="G168" s="28"/>
      <c r="H168" s="52"/>
    </row>
    <row r="169" spans="2:8" ht="27.75" customHeight="1" x14ac:dyDescent="0.35">
      <c r="B169" s="177" t="s">
        <v>63</v>
      </c>
      <c r="C169" s="178"/>
      <c r="D169" s="178"/>
      <c r="E169" s="178"/>
      <c r="F169" s="178"/>
      <c r="G169" s="253"/>
      <c r="H169" s="64" t="s">
        <v>144</v>
      </c>
    </row>
    <row r="170" spans="2:8" ht="27.75" customHeight="1" x14ac:dyDescent="0.35">
      <c r="B170" s="47"/>
      <c r="C170" s="34"/>
      <c r="D170" s="34"/>
      <c r="E170" s="34"/>
      <c r="F170" s="34"/>
      <c r="G170" s="99" t="s">
        <v>18</v>
      </c>
      <c r="H170" s="64" t="s">
        <v>144</v>
      </c>
    </row>
    <row r="171" spans="2:8" ht="27.75" customHeight="1" x14ac:dyDescent="0.35">
      <c r="B171" s="207" t="s">
        <v>180</v>
      </c>
      <c r="C171" s="208"/>
      <c r="D171" s="208"/>
      <c r="E171" s="208"/>
      <c r="F171" s="208"/>
      <c r="G171" s="209"/>
      <c r="H171" s="64" t="s">
        <v>144</v>
      </c>
    </row>
    <row r="172" spans="2:8" ht="27.75" customHeight="1" x14ac:dyDescent="0.35">
      <c r="B172" s="207" t="s">
        <v>181</v>
      </c>
      <c r="C172" s="208"/>
      <c r="D172" s="208"/>
      <c r="E172" s="208"/>
      <c r="F172" s="208"/>
      <c r="G172" s="209"/>
      <c r="H172" s="64" t="s">
        <v>144</v>
      </c>
    </row>
    <row r="173" spans="2:8" ht="27.75" customHeight="1" x14ac:dyDescent="0.35">
      <c r="B173" s="48" t="s">
        <v>35</v>
      </c>
      <c r="C173" s="12"/>
      <c r="D173" s="12"/>
      <c r="E173" s="12"/>
      <c r="F173" s="12"/>
      <c r="G173" s="13"/>
      <c r="H173" s="52"/>
    </row>
    <row r="174" spans="2:8" ht="27.75" customHeight="1" x14ac:dyDescent="0.35">
      <c r="B174" s="45"/>
      <c r="C174" s="28"/>
      <c r="D174" s="28"/>
      <c r="E174" s="28"/>
      <c r="F174" s="28"/>
      <c r="G174" s="26" t="s">
        <v>32</v>
      </c>
      <c r="H174" s="64" t="s">
        <v>144</v>
      </c>
    </row>
    <row r="175" spans="2:8" ht="27.75" customHeight="1" x14ac:dyDescent="0.35">
      <c r="B175" s="171" t="s">
        <v>58</v>
      </c>
      <c r="C175" s="172"/>
      <c r="D175" s="172"/>
      <c r="E175" s="172"/>
      <c r="F175" s="172"/>
      <c r="G175" s="173"/>
      <c r="H175" s="64" t="s">
        <v>144</v>
      </c>
    </row>
    <row r="176" spans="2:8" ht="27.75" customHeight="1" x14ac:dyDescent="0.35">
      <c r="B176" s="165" t="s">
        <v>59</v>
      </c>
      <c r="C176" s="166"/>
      <c r="D176" s="166"/>
      <c r="E176" s="166"/>
      <c r="F176" s="166"/>
      <c r="G176" s="182"/>
      <c r="H176" s="64" t="s">
        <v>144</v>
      </c>
    </row>
    <row r="177" spans="2:8" ht="27.75" customHeight="1" x14ac:dyDescent="0.35">
      <c r="B177" s="42" t="s">
        <v>36</v>
      </c>
      <c r="C177" s="10"/>
      <c r="D177" s="9"/>
      <c r="E177" s="9"/>
      <c r="F177" s="9"/>
      <c r="G177" s="9"/>
      <c r="H177" s="52"/>
    </row>
    <row r="178" spans="2:8" ht="27.75" customHeight="1" x14ac:dyDescent="0.35">
      <c r="B178" s="174" t="s">
        <v>37</v>
      </c>
      <c r="C178" s="175"/>
      <c r="D178" s="175"/>
      <c r="E178" s="175"/>
      <c r="F178" s="175"/>
      <c r="G178" s="175"/>
      <c r="H178" s="64" t="s">
        <v>144</v>
      </c>
    </row>
    <row r="179" spans="2:8" ht="27.75" customHeight="1" x14ac:dyDescent="0.35">
      <c r="B179" s="163" t="s">
        <v>57</v>
      </c>
      <c r="C179" s="164"/>
      <c r="D179" s="164"/>
      <c r="E179" s="164"/>
      <c r="F179" s="164"/>
      <c r="G179" s="164"/>
      <c r="H179" s="64" t="s">
        <v>144</v>
      </c>
    </row>
    <row r="180" spans="2:8" ht="27.75" customHeight="1" x14ac:dyDescent="0.35">
      <c r="B180" s="177" t="s">
        <v>60</v>
      </c>
      <c r="C180" s="178"/>
      <c r="D180" s="178"/>
      <c r="E180" s="178"/>
      <c r="F180" s="178"/>
      <c r="G180" s="178"/>
      <c r="H180" s="64" t="s">
        <v>144</v>
      </c>
    </row>
    <row r="181" spans="2:8" ht="27.75" customHeight="1" x14ac:dyDescent="0.35">
      <c r="B181" s="42" t="s">
        <v>33</v>
      </c>
      <c r="C181" s="9"/>
      <c r="D181" s="9"/>
      <c r="E181" s="9"/>
      <c r="F181" s="9"/>
      <c r="G181" s="9"/>
      <c r="H181" s="52"/>
    </row>
    <row r="182" spans="2:8" ht="27.75" customHeight="1" x14ac:dyDescent="0.35">
      <c r="B182" s="167" t="s">
        <v>78</v>
      </c>
      <c r="C182" s="168"/>
      <c r="D182" s="168"/>
      <c r="E182" s="168"/>
      <c r="F182" s="168"/>
      <c r="G182" s="168"/>
      <c r="H182" s="64" t="s">
        <v>144</v>
      </c>
    </row>
    <row r="183" spans="2:8" ht="27.75" customHeight="1" x14ac:dyDescent="0.35">
      <c r="B183" s="163" t="s">
        <v>61</v>
      </c>
      <c r="C183" s="164"/>
      <c r="D183" s="164"/>
      <c r="E183" s="164"/>
      <c r="F183" s="164"/>
      <c r="G183" s="170"/>
      <c r="H183" s="64" t="s">
        <v>144</v>
      </c>
    </row>
    <row r="184" spans="2:8" ht="27.75" customHeight="1" x14ac:dyDescent="0.35">
      <c r="B184" s="167" t="s">
        <v>39</v>
      </c>
      <c r="C184" s="168"/>
      <c r="D184" s="168"/>
      <c r="E184" s="168"/>
      <c r="F184" s="168"/>
      <c r="G184" s="168"/>
      <c r="H184" s="64" t="s">
        <v>144</v>
      </c>
    </row>
    <row r="185" spans="2:8" ht="27.75" customHeight="1" x14ac:dyDescent="0.35">
      <c r="B185" s="171" t="s">
        <v>40</v>
      </c>
      <c r="C185" s="172"/>
      <c r="D185" s="172"/>
      <c r="E185" s="172"/>
      <c r="F185" s="172"/>
      <c r="G185" s="172"/>
      <c r="H185" s="64" t="s">
        <v>144</v>
      </c>
    </row>
    <row r="186" spans="2:8" ht="27.75" customHeight="1" x14ac:dyDescent="0.35">
      <c r="B186" s="163" t="s">
        <v>53</v>
      </c>
      <c r="C186" s="164"/>
      <c r="D186" s="164"/>
      <c r="E186" s="164"/>
      <c r="F186" s="164"/>
      <c r="G186" s="164"/>
      <c r="H186" s="64" t="s">
        <v>144</v>
      </c>
    </row>
    <row r="187" spans="2:8" ht="27.75" customHeight="1" x14ac:dyDescent="0.35">
      <c r="B187" s="171" t="s">
        <v>55</v>
      </c>
      <c r="C187" s="172"/>
      <c r="D187" s="172"/>
      <c r="E187" s="172"/>
      <c r="F187" s="172"/>
      <c r="G187" s="173"/>
      <c r="H187" s="64" t="s">
        <v>144</v>
      </c>
    </row>
    <row r="188" spans="2:8" ht="27.75" customHeight="1" x14ac:dyDescent="0.35">
      <c r="B188" s="42" t="s">
        <v>41</v>
      </c>
      <c r="C188" s="9"/>
      <c r="D188" s="9"/>
      <c r="E188" s="9"/>
      <c r="F188" s="9"/>
      <c r="G188" s="9"/>
      <c r="H188" s="52"/>
    </row>
    <row r="189" spans="2:8" ht="27.75" customHeight="1" x14ac:dyDescent="0.35">
      <c r="B189" s="177" t="s">
        <v>79</v>
      </c>
      <c r="C189" s="178"/>
      <c r="D189" s="178"/>
      <c r="E189" s="178"/>
      <c r="F189" s="178"/>
      <c r="G189" s="178"/>
      <c r="H189" s="64" t="s">
        <v>144</v>
      </c>
    </row>
    <row r="190" spans="2:8" ht="27.75" customHeight="1" x14ac:dyDescent="0.35">
      <c r="B190" s="50"/>
      <c r="C190" s="31"/>
      <c r="D190" s="31"/>
      <c r="E190" s="31"/>
      <c r="F190" s="31"/>
      <c r="G190" s="31"/>
      <c r="H190" s="52"/>
    </row>
    <row r="191" spans="2:8" ht="15" customHeight="1" x14ac:dyDescent="0.35">
      <c r="B191" s="50"/>
      <c r="C191" s="31"/>
      <c r="D191" s="31"/>
      <c r="E191" s="31"/>
      <c r="F191" s="31"/>
      <c r="G191" s="31"/>
      <c r="H191" s="52"/>
    </row>
    <row r="192" spans="2:8" ht="15" customHeight="1" x14ac:dyDescent="0.35">
      <c r="B192" s="103"/>
      <c r="C192" s="104"/>
      <c r="D192" s="104"/>
      <c r="E192" s="104"/>
      <c r="F192" s="104"/>
      <c r="G192" s="104"/>
      <c r="H192" s="105"/>
    </row>
    <row r="193" spans="1:8" ht="15" customHeight="1" x14ac:dyDescent="0.35">
      <c r="A193" s="238" t="s">
        <v>156</v>
      </c>
      <c r="B193" s="240" t="s">
        <v>157</v>
      </c>
      <c r="C193" s="241"/>
      <c r="D193" s="241"/>
      <c r="E193" s="241"/>
      <c r="F193" s="241"/>
      <c r="G193" s="244" t="s">
        <v>148</v>
      </c>
      <c r="H193" s="245"/>
    </row>
    <row r="194" spans="1:8" ht="15" customHeight="1" x14ac:dyDescent="0.35">
      <c r="A194" s="239"/>
      <c r="B194" s="242"/>
      <c r="C194" s="243"/>
      <c r="D194" s="243"/>
      <c r="E194" s="243"/>
      <c r="F194" s="243"/>
      <c r="G194" s="203">
        <f>1-(COUNTIF(H197:H199,"Sélectionnez votre réponse")/3)</f>
        <v>0</v>
      </c>
      <c r="H194" s="204"/>
    </row>
    <row r="195" spans="1:8" ht="15" customHeight="1" x14ac:dyDescent="0.35">
      <c r="B195" s="202" t="s">
        <v>158</v>
      </c>
      <c r="C195" s="202"/>
      <c r="D195" s="202"/>
      <c r="E195" s="202"/>
      <c r="F195" s="202"/>
      <c r="G195" s="202"/>
      <c r="H195" s="202"/>
    </row>
    <row r="196" spans="1:8" ht="15" customHeight="1" x14ac:dyDescent="0.35">
      <c r="B196" s="42"/>
      <c r="C196" s="9"/>
      <c r="D196" s="9"/>
      <c r="E196" s="9"/>
      <c r="F196" s="9"/>
      <c r="G196" s="9"/>
      <c r="H196" s="52"/>
    </row>
    <row r="197" spans="1:8" ht="27.75" customHeight="1" x14ac:dyDescent="0.35">
      <c r="B197" s="174" t="s">
        <v>135</v>
      </c>
      <c r="C197" s="175"/>
      <c r="D197" s="175"/>
      <c r="E197" s="175"/>
      <c r="F197" s="175"/>
      <c r="G197" s="175"/>
      <c r="H197" s="64" t="s">
        <v>144</v>
      </c>
    </row>
    <row r="198" spans="1:8" ht="27.75" customHeight="1" x14ac:dyDescent="0.35">
      <c r="B198" s="167" t="s">
        <v>137</v>
      </c>
      <c r="C198" s="168"/>
      <c r="D198" s="168"/>
      <c r="E198" s="168"/>
      <c r="F198" s="168"/>
      <c r="G198" s="169"/>
      <c r="H198" s="64" t="s">
        <v>144</v>
      </c>
    </row>
    <row r="199" spans="1:8" ht="27.75" customHeight="1" x14ac:dyDescent="0.35">
      <c r="B199" s="167" t="s">
        <v>136</v>
      </c>
      <c r="C199" s="168"/>
      <c r="D199" s="168"/>
      <c r="E199" s="168"/>
      <c r="F199" s="168"/>
      <c r="G199" s="168"/>
      <c r="H199" s="64" t="s">
        <v>144</v>
      </c>
    </row>
    <row r="200" spans="1:8" ht="15" customHeight="1" x14ac:dyDescent="0.35">
      <c r="B200" s="36"/>
      <c r="C200" s="13"/>
      <c r="D200" s="9"/>
      <c r="E200" s="13"/>
      <c r="F200" s="13"/>
      <c r="G200" s="9"/>
      <c r="H200" s="52"/>
    </row>
    <row r="201" spans="1:8" ht="15" customHeight="1" x14ac:dyDescent="0.35">
      <c r="B201" s="103"/>
      <c r="C201" s="104"/>
      <c r="D201" s="104"/>
      <c r="E201" s="104"/>
      <c r="F201" s="104"/>
      <c r="G201" s="104"/>
      <c r="H201" s="105"/>
    </row>
    <row r="202" spans="1:8" ht="15" customHeight="1" x14ac:dyDescent="0.35">
      <c r="A202" s="238" t="s">
        <v>159</v>
      </c>
      <c r="B202" s="240" t="s">
        <v>160</v>
      </c>
      <c r="C202" s="241"/>
      <c r="D202" s="241"/>
      <c r="E202" s="241"/>
      <c r="F202" s="241"/>
      <c r="G202" s="244" t="s">
        <v>148</v>
      </c>
      <c r="H202" s="245"/>
    </row>
    <row r="203" spans="1:8" ht="15" customHeight="1" x14ac:dyDescent="0.35">
      <c r="A203" s="239"/>
      <c r="B203" s="242"/>
      <c r="C203" s="243"/>
      <c r="D203" s="243"/>
      <c r="E203" s="243"/>
      <c r="F203" s="243"/>
      <c r="G203" s="203">
        <f>1-(COUNTIF(H205:H207,"Sélectionnez votre réponse")/2)</f>
        <v>0</v>
      </c>
      <c r="H203" s="204"/>
    </row>
    <row r="204" spans="1:8" ht="15" customHeight="1" x14ac:dyDescent="0.35">
      <c r="B204" s="202" t="s">
        <v>161</v>
      </c>
      <c r="C204" s="202"/>
      <c r="D204" s="202"/>
      <c r="E204" s="202"/>
      <c r="F204" s="202"/>
      <c r="G204" s="202"/>
      <c r="H204" s="202"/>
    </row>
    <row r="205" spans="1:8" ht="15" customHeight="1" x14ac:dyDescent="0.35">
      <c r="B205" s="42"/>
      <c r="C205" s="9"/>
      <c r="D205" s="9"/>
      <c r="E205" s="9"/>
      <c r="F205" s="9"/>
      <c r="G205" s="9"/>
      <c r="H205" s="52"/>
    </row>
    <row r="206" spans="1:8" ht="27.75" customHeight="1" x14ac:dyDescent="0.35">
      <c r="B206" s="177" t="s">
        <v>116</v>
      </c>
      <c r="C206" s="178"/>
      <c r="D206" s="178"/>
      <c r="E206" s="178"/>
      <c r="F206" s="178"/>
      <c r="G206" s="178"/>
      <c r="H206" s="64" t="s">
        <v>144</v>
      </c>
    </row>
    <row r="207" spans="1:8" ht="27.75" customHeight="1" x14ac:dyDescent="0.35">
      <c r="B207" s="163" t="s">
        <v>74</v>
      </c>
      <c r="C207" s="164"/>
      <c r="D207" s="164"/>
      <c r="E207" s="164"/>
      <c r="F207" s="164"/>
      <c r="G207" s="164"/>
      <c r="H207" s="64" t="s">
        <v>144</v>
      </c>
    </row>
    <row r="208" spans="1:8" ht="15" customHeight="1" x14ac:dyDescent="0.35">
      <c r="B208" s="49"/>
      <c r="C208" s="15"/>
      <c r="D208" s="31"/>
      <c r="E208" s="31"/>
      <c r="F208" s="31"/>
      <c r="G208" s="31"/>
      <c r="H208" s="52"/>
    </row>
    <row r="209" spans="1:8" ht="15" customHeight="1" x14ac:dyDescent="0.35">
      <c r="B209" s="103"/>
      <c r="C209" s="104"/>
      <c r="D209" s="104"/>
      <c r="E209" s="104"/>
      <c r="F209" s="104"/>
      <c r="G209" s="104"/>
      <c r="H209" s="105"/>
    </row>
    <row r="210" spans="1:8" ht="15" customHeight="1" x14ac:dyDescent="0.35">
      <c r="A210" s="238" t="s">
        <v>162</v>
      </c>
      <c r="B210" s="240" t="s">
        <v>163</v>
      </c>
      <c r="C210" s="241"/>
      <c r="D210" s="241"/>
      <c r="E210" s="241"/>
      <c r="F210" s="241"/>
      <c r="G210" s="244" t="s">
        <v>148</v>
      </c>
      <c r="H210" s="245"/>
    </row>
    <row r="211" spans="1:8" ht="15" customHeight="1" x14ac:dyDescent="0.35">
      <c r="A211" s="239"/>
      <c r="B211" s="242"/>
      <c r="C211" s="243"/>
      <c r="D211" s="243"/>
      <c r="E211" s="243"/>
      <c r="F211" s="243"/>
      <c r="G211" s="203">
        <f>1-(COUNTIF(H213:H216,"Sélectionnez votre réponse")/3)</f>
        <v>0</v>
      </c>
      <c r="H211" s="204"/>
    </row>
    <row r="212" spans="1:8" ht="15" customHeight="1" x14ac:dyDescent="0.35">
      <c r="B212" s="202" t="s">
        <v>164</v>
      </c>
      <c r="C212" s="202"/>
      <c r="D212" s="202"/>
      <c r="E212" s="202"/>
      <c r="F212" s="202"/>
      <c r="G212" s="202"/>
      <c r="H212" s="202"/>
    </row>
    <row r="213" spans="1:8" ht="15" customHeight="1" x14ac:dyDescent="0.35">
      <c r="B213" s="42"/>
      <c r="C213" s="9"/>
      <c r="D213" s="9"/>
      <c r="E213" s="9"/>
      <c r="F213" s="9"/>
      <c r="G213" s="9"/>
      <c r="H213" s="52"/>
    </row>
    <row r="214" spans="1:8" ht="27.75" customHeight="1" x14ac:dyDescent="0.35">
      <c r="B214" s="163" t="s">
        <v>71</v>
      </c>
      <c r="C214" s="164"/>
      <c r="D214" s="164"/>
      <c r="E214" s="164"/>
      <c r="F214" s="164"/>
      <c r="G214" s="164"/>
      <c r="H214" s="64" t="s">
        <v>144</v>
      </c>
    </row>
    <row r="215" spans="1:8" ht="27.75" customHeight="1" x14ac:dyDescent="0.35">
      <c r="B215" s="177" t="s">
        <v>72</v>
      </c>
      <c r="C215" s="178"/>
      <c r="D215" s="178"/>
      <c r="E215" s="178"/>
      <c r="F215" s="178"/>
      <c r="G215" s="178"/>
      <c r="H215" s="64" t="s">
        <v>144</v>
      </c>
    </row>
    <row r="216" spans="1:8" ht="27.75" customHeight="1" x14ac:dyDescent="0.35">
      <c r="B216" s="163" t="s">
        <v>73</v>
      </c>
      <c r="C216" s="164"/>
      <c r="D216" s="164"/>
      <c r="E216" s="164"/>
      <c r="F216" s="164"/>
      <c r="G216" s="170"/>
      <c r="H216" s="64" t="s">
        <v>144</v>
      </c>
    </row>
    <row r="217" spans="1:8" ht="15" customHeight="1" x14ac:dyDescent="0.35">
      <c r="B217" s="50"/>
      <c r="C217" s="31"/>
      <c r="D217" s="31"/>
      <c r="E217" s="31"/>
      <c r="F217" s="31"/>
      <c r="G217" s="31"/>
      <c r="H217" s="52"/>
    </row>
    <row r="218" spans="1:8" ht="15" customHeight="1" x14ac:dyDescent="0.35">
      <c r="B218" s="103"/>
      <c r="C218" s="104"/>
      <c r="D218" s="104"/>
      <c r="E218" s="104"/>
      <c r="F218" s="104"/>
      <c r="G218" s="104"/>
      <c r="H218" s="105"/>
    </row>
    <row r="219" spans="1:8" ht="15" customHeight="1" x14ac:dyDescent="0.35">
      <c r="A219" s="238" t="s">
        <v>165</v>
      </c>
      <c r="B219" s="240" t="s">
        <v>166</v>
      </c>
      <c r="C219" s="241"/>
      <c r="D219" s="241"/>
      <c r="E219" s="241"/>
      <c r="F219" s="241"/>
      <c r="G219" s="244" t="s">
        <v>148</v>
      </c>
      <c r="H219" s="245"/>
    </row>
    <row r="220" spans="1:8" ht="15" customHeight="1" x14ac:dyDescent="0.35">
      <c r="A220" s="239"/>
      <c r="B220" s="242"/>
      <c r="C220" s="243"/>
      <c r="D220" s="243"/>
      <c r="E220" s="243"/>
      <c r="F220" s="243"/>
      <c r="G220" s="203">
        <f>1-(COUNTIF(H222:H226,"Sélectionnez votre réponse")/4)</f>
        <v>0</v>
      </c>
      <c r="H220" s="204"/>
    </row>
    <row r="221" spans="1:8" ht="15" customHeight="1" x14ac:dyDescent="0.35">
      <c r="B221" s="256" t="s">
        <v>167</v>
      </c>
      <c r="C221" s="256"/>
      <c r="D221" s="256"/>
      <c r="E221" s="256"/>
      <c r="F221" s="256"/>
      <c r="G221" s="256"/>
      <c r="H221" s="256"/>
    </row>
    <row r="222" spans="1:8" ht="15" customHeight="1" x14ac:dyDescent="0.35">
      <c r="B222" s="202"/>
      <c r="C222" s="202"/>
      <c r="D222" s="202"/>
      <c r="E222" s="202"/>
      <c r="F222" s="202"/>
      <c r="G222" s="202"/>
      <c r="H222" s="202"/>
    </row>
    <row r="223" spans="1:8" ht="27.75" customHeight="1" x14ac:dyDescent="0.35">
      <c r="B223" s="177" t="s">
        <v>64</v>
      </c>
      <c r="C223" s="178"/>
      <c r="D223" s="178"/>
      <c r="E223" s="178"/>
      <c r="F223" s="178"/>
      <c r="G223" s="178"/>
      <c r="H223" s="64" t="s">
        <v>144</v>
      </c>
    </row>
    <row r="224" spans="1:8" ht="27.75" customHeight="1" x14ac:dyDescent="0.35">
      <c r="B224" s="163" t="s">
        <v>70</v>
      </c>
      <c r="C224" s="164"/>
      <c r="D224" s="164"/>
      <c r="E224" s="164"/>
      <c r="F224" s="164"/>
      <c r="G224" s="164"/>
      <c r="H224" s="64" t="s">
        <v>144</v>
      </c>
    </row>
    <row r="225" spans="1:8" ht="27.75" customHeight="1" x14ac:dyDescent="0.35">
      <c r="B225" s="163" t="s">
        <v>69</v>
      </c>
      <c r="C225" s="164"/>
      <c r="D225" s="164"/>
      <c r="E225" s="164"/>
      <c r="F225" s="164"/>
      <c r="G225" s="164"/>
      <c r="H225" s="64" t="s">
        <v>144</v>
      </c>
    </row>
    <row r="226" spans="1:8" ht="27.75" customHeight="1" x14ac:dyDescent="0.35">
      <c r="B226" s="163" t="s">
        <v>128</v>
      </c>
      <c r="C226" s="164"/>
      <c r="D226" s="164"/>
      <c r="E226" s="164"/>
      <c r="F226" s="164"/>
      <c r="G226" s="164"/>
      <c r="H226" s="64" t="s">
        <v>144</v>
      </c>
    </row>
    <row r="227" spans="1:8" ht="15" customHeight="1" x14ac:dyDescent="0.35">
      <c r="B227" s="42"/>
      <c r="C227" s="11"/>
      <c r="D227" s="28"/>
      <c r="E227" s="28"/>
      <c r="F227" s="28"/>
      <c r="G227" s="28"/>
      <c r="H227" s="52"/>
    </row>
    <row r="228" spans="1:8" ht="15" customHeight="1" x14ac:dyDescent="0.35">
      <c r="B228" s="103"/>
      <c r="C228" s="104"/>
      <c r="D228" s="104"/>
      <c r="E228" s="104"/>
      <c r="F228" s="104"/>
      <c r="G228" s="104"/>
      <c r="H228" s="105"/>
    </row>
    <row r="229" spans="1:8" ht="15" customHeight="1" x14ac:dyDescent="0.35">
      <c r="A229" s="238" t="s">
        <v>168</v>
      </c>
      <c r="B229" s="240" t="s">
        <v>169</v>
      </c>
      <c r="C229" s="241"/>
      <c r="D229" s="241"/>
      <c r="E229" s="241"/>
      <c r="F229" s="241"/>
      <c r="G229" s="244" t="s">
        <v>148</v>
      </c>
      <c r="H229" s="245"/>
    </row>
    <row r="230" spans="1:8" ht="15" customHeight="1" x14ac:dyDescent="0.35">
      <c r="A230" s="239"/>
      <c r="B230" s="242"/>
      <c r="C230" s="243"/>
      <c r="D230" s="243"/>
      <c r="E230" s="243"/>
      <c r="F230" s="243"/>
      <c r="G230" s="203">
        <f>1-(COUNTIF(H232:H238,"Sélectionnez votre réponse")/5)</f>
        <v>0</v>
      </c>
      <c r="H230" s="204"/>
    </row>
    <row r="231" spans="1:8" ht="15" customHeight="1" x14ac:dyDescent="0.35">
      <c r="B231" s="256" t="s">
        <v>170</v>
      </c>
      <c r="C231" s="256"/>
      <c r="D231" s="256"/>
      <c r="E231" s="256"/>
      <c r="F231" s="256"/>
      <c r="G231" s="256"/>
      <c r="H231" s="256"/>
    </row>
    <row r="232" spans="1:8" ht="15" customHeight="1" x14ac:dyDescent="0.35">
      <c r="B232" s="202"/>
      <c r="C232" s="202"/>
      <c r="D232" s="202"/>
      <c r="E232" s="202"/>
      <c r="F232" s="202"/>
      <c r="G232" s="202"/>
      <c r="H232" s="202"/>
    </row>
    <row r="233" spans="1:8" ht="15" customHeight="1" x14ac:dyDescent="0.35">
      <c r="B233" s="42"/>
      <c r="C233" s="9"/>
      <c r="D233" s="9"/>
      <c r="E233" s="9"/>
      <c r="F233" s="9"/>
      <c r="G233" s="9"/>
      <c r="H233" s="52"/>
    </row>
    <row r="234" spans="1:8" ht="27.75" customHeight="1" x14ac:dyDescent="0.35">
      <c r="B234" s="177" t="s">
        <v>66</v>
      </c>
      <c r="C234" s="178"/>
      <c r="D234" s="178"/>
      <c r="E234" s="178"/>
      <c r="F234" s="178"/>
      <c r="G234" s="178"/>
      <c r="H234" s="64" t="s">
        <v>144</v>
      </c>
    </row>
    <row r="235" spans="1:8" ht="27.75" customHeight="1" x14ac:dyDescent="0.35">
      <c r="B235" s="179" t="s">
        <v>67</v>
      </c>
      <c r="C235" s="164"/>
      <c r="D235" s="164"/>
      <c r="E235" s="164"/>
      <c r="F235" s="164"/>
      <c r="G235" s="164"/>
      <c r="H235" s="64" t="s">
        <v>144</v>
      </c>
    </row>
    <row r="236" spans="1:8" ht="27.75" customHeight="1" x14ac:dyDescent="0.35">
      <c r="B236" s="179" t="s">
        <v>68</v>
      </c>
      <c r="C236" s="180"/>
      <c r="D236" s="180"/>
      <c r="E236" s="180"/>
      <c r="F236" s="180"/>
      <c r="G236" s="181"/>
      <c r="H236" s="64" t="s">
        <v>144</v>
      </c>
    </row>
    <row r="237" spans="1:8" ht="27.75" customHeight="1" x14ac:dyDescent="0.35">
      <c r="B237" s="179" t="s">
        <v>69</v>
      </c>
      <c r="C237" s="180"/>
      <c r="D237" s="180"/>
      <c r="E237" s="180"/>
      <c r="F237" s="180"/>
      <c r="G237" s="181"/>
      <c r="H237" s="64" t="s">
        <v>144</v>
      </c>
    </row>
    <row r="238" spans="1:8" ht="27.75" customHeight="1" x14ac:dyDescent="0.35">
      <c r="B238" s="163" t="s">
        <v>65</v>
      </c>
      <c r="C238" s="164"/>
      <c r="D238" s="164"/>
      <c r="E238" s="164"/>
      <c r="F238" s="164"/>
      <c r="G238" s="164"/>
      <c r="H238" s="64" t="s">
        <v>144</v>
      </c>
    </row>
    <row r="239" spans="1:8" ht="15" customHeight="1" x14ac:dyDescent="0.35">
      <c r="B239" s="50"/>
      <c r="C239" s="31"/>
      <c r="D239" s="31"/>
      <c r="E239" s="31"/>
      <c r="F239" s="31"/>
      <c r="G239" s="31"/>
      <c r="H239" s="52"/>
    </row>
    <row r="240" spans="1:8" ht="15" customHeight="1" thickBot="1" x14ac:dyDescent="0.4">
      <c r="B240" s="73"/>
      <c r="C240" s="74"/>
      <c r="D240" s="74"/>
      <c r="E240" s="74"/>
      <c r="F240" s="74"/>
      <c r="G240" s="74"/>
      <c r="H240" s="75"/>
    </row>
    <row r="241" spans="1:8" ht="15" customHeight="1" x14ac:dyDescent="0.35">
      <c r="A241" s="254" t="s">
        <v>174</v>
      </c>
      <c r="B241" s="257" t="s">
        <v>122</v>
      </c>
      <c r="C241" s="197"/>
      <c r="D241" s="197"/>
      <c r="E241" s="197"/>
      <c r="F241" s="198"/>
      <c r="G241" s="259" t="s">
        <v>148</v>
      </c>
      <c r="H241" s="260"/>
    </row>
    <row r="242" spans="1:8" ht="15" customHeight="1" thickBot="1" x14ac:dyDescent="0.4">
      <c r="A242" s="255"/>
      <c r="B242" s="258"/>
      <c r="C242" s="199"/>
      <c r="D242" s="199"/>
      <c r="E242" s="199"/>
      <c r="F242" s="200"/>
      <c r="G242" s="261">
        <f>1-(COUNTIF(B244:H257,"Sélectionnez votre réponse")/5)</f>
        <v>0</v>
      </c>
      <c r="H242" s="262"/>
    </row>
    <row r="243" spans="1:8" ht="15" customHeight="1" x14ac:dyDescent="0.35">
      <c r="B243" s="70"/>
      <c r="C243" s="71"/>
      <c r="D243" s="71"/>
      <c r="E243" s="71"/>
      <c r="F243" s="71"/>
      <c r="G243" s="71"/>
      <c r="H243" s="72"/>
    </row>
    <row r="244" spans="1:8" ht="27.75" customHeight="1" x14ac:dyDescent="0.35">
      <c r="B244" s="174" t="s">
        <v>129</v>
      </c>
      <c r="C244" s="175"/>
      <c r="D244" s="175"/>
      <c r="E244" s="175"/>
      <c r="F244" s="175"/>
      <c r="G244" s="175"/>
      <c r="H244" s="64" t="s">
        <v>144</v>
      </c>
    </row>
    <row r="245" spans="1:8" ht="27.75" customHeight="1" x14ac:dyDescent="0.35">
      <c r="B245" s="183" t="s">
        <v>109</v>
      </c>
      <c r="C245" s="184"/>
      <c r="D245" s="185"/>
      <c r="E245" s="186"/>
      <c r="F245" s="187"/>
      <c r="G245" s="187"/>
      <c r="H245" s="188"/>
    </row>
    <row r="246" spans="1:8" ht="15" customHeight="1" x14ac:dyDescent="0.35">
      <c r="B246" s="41"/>
      <c r="C246" s="27"/>
      <c r="D246" s="32"/>
      <c r="E246" s="35"/>
      <c r="F246" s="35"/>
      <c r="G246" s="35"/>
      <c r="H246" s="59"/>
    </row>
    <row r="247" spans="1:8" ht="27.75" customHeight="1" x14ac:dyDescent="0.35">
      <c r="B247" s="174" t="s">
        <v>130</v>
      </c>
      <c r="C247" s="175"/>
      <c r="D247" s="175"/>
      <c r="E247" s="175"/>
      <c r="F247" s="175"/>
      <c r="G247" s="176"/>
      <c r="H247" s="64" t="s">
        <v>144</v>
      </c>
    </row>
    <row r="248" spans="1:8" ht="27.75" customHeight="1" x14ac:dyDescent="0.35">
      <c r="B248" s="183" t="s">
        <v>109</v>
      </c>
      <c r="C248" s="184"/>
      <c r="D248" s="185"/>
      <c r="E248" s="186"/>
      <c r="F248" s="187"/>
      <c r="G248" s="187"/>
      <c r="H248" s="188"/>
    </row>
    <row r="249" spans="1:8" ht="15" customHeight="1" x14ac:dyDescent="0.35">
      <c r="B249" s="41"/>
      <c r="C249" s="27"/>
      <c r="D249" s="32"/>
      <c r="E249" s="35"/>
      <c r="F249" s="35"/>
      <c r="G249" s="35"/>
      <c r="H249" s="59"/>
    </row>
    <row r="250" spans="1:8" ht="27.75" customHeight="1" x14ac:dyDescent="0.35">
      <c r="B250" s="174" t="s">
        <v>138</v>
      </c>
      <c r="C250" s="175"/>
      <c r="D250" s="175"/>
      <c r="E250" s="175"/>
      <c r="F250" s="175"/>
      <c r="G250" s="176"/>
      <c r="H250" s="64" t="s">
        <v>144</v>
      </c>
    </row>
    <row r="251" spans="1:8" ht="27.75" customHeight="1" x14ac:dyDescent="0.35">
      <c r="B251" s="183" t="s">
        <v>109</v>
      </c>
      <c r="C251" s="184"/>
      <c r="D251" s="185"/>
      <c r="E251" s="186"/>
      <c r="F251" s="187"/>
      <c r="G251" s="187"/>
      <c r="H251" s="188"/>
    </row>
    <row r="252" spans="1:8" ht="15" customHeight="1" x14ac:dyDescent="0.35">
      <c r="B252" s="41"/>
      <c r="C252" s="27"/>
      <c r="D252" s="32"/>
      <c r="E252" s="35"/>
      <c r="F252" s="35"/>
      <c r="G252" s="35"/>
      <c r="H252" s="59"/>
    </row>
    <row r="253" spans="1:8" ht="27.75" customHeight="1" x14ac:dyDescent="0.35">
      <c r="B253" s="174" t="s">
        <v>131</v>
      </c>
      <c r="C253" s="175"/>
      <c r="D253" s="175"/>
      <c r="E253" s="175"/>
      <c r="F253" s="175"/>
      <c r="G253" s="175"/>
      <c r="H253" s="64" t="s">
        <v>144</v>
      </c>
    </row>
    <row r="254" spans="1:8" ht="27.75" customHeight="1" x14ac:dyDescent="0.35">
      <c r="B254" s="183" t="s">
        <v>109</v>
      </c>
      <c r="C254" s="184"/>
      <c r="D254" s="185"/>
      <c r="E254" s="186"/>
      <c r="F254" s="187"/>
      <c r="G254" s="187"/>
      <c r="H254" s="188"/>
    </row>
    <row r="255" spans="1:8" ht="15" customHeight="1" x14ac:dyDescent="0.35">
      <c r="B255" s="41"/>
      <c r="C255" s="27"/>
      <c r="D255" s="32"/>
      <c r="E255" s="35"/>
      <c r="F255" s="35"/>
      <c r="G255" s="35"/>
      <c r="H255" s="59"/>
    </row>
    <row r="256" spans="1:8" ht="27.75" customHeight="1" x14ac:dyDescent="0.35">
      <c r="B256" s="174" t="s">
        <v>132</v>
      </c>
      <c r="C256" s="175"/>
      <c r="D256" s="175"/>
      <c r="E256" s="175"/>
      <c r="F256" s="175"/>
      <c r="G256" s="175"/>
      <c r="H256" s="64" t="s">
        <v>144</v>
      </c>
    </row>
    <row r="257" spans="1:8" ht="27.75" customHeight="1" x14ac:dyDescent="0.35">
      <c r="B257" s="183" t="s">
        <v>109</v>
      </c>
      <c r="C257" s="184"/>
      <c r="D257" s="185"/>
      <c r="E257" s="186"/>
      <c r="F257" s="187"/>
      <c r="G257" s="187"/>
      <c r="H257" s="188"/>
    </row>
    <row r="258" spans="1:8" ht="15" customHeight="1" x14ac:dyDescent="0.35">
      <c r="B258" s="100"/>
      <c r="C258" s="101"/>
      <c r="D258" s="101"/>
      <c r="E258" s="101"/>
      <c r="F258" s="101"/>
      <c r="G258" s="101"/>
      <c r="H258" s="102"/>
    </row>
    <row r="259" spans="1:8" ht="15" customHeight="1" x14ac:dyDescent="0.35"/>
    <row r="260" spans="1:8" ht="15" customHeight="1" x14ac:dyDescent="0.35"/>
    <row r="261" spans="1:8" ht="15" customHeight="1" x14ac:dyDescent="0.35"/>
    <row r="262" spans="1:8" ht="15" customHeight="1" x14ac:dyDescent="0.35"/>
    <row r="263" spans="1:8" ht="15" customHeight="1" x14ac:dyDescent="0.35"/>
    <row r="264" spans="1:8" ht="15" customHeight="1" x14ac:dyDescent="0.35"/>
    <row r="265" spans="1:8" ht="15" customHeight="1" x14ac:dyDescent="0.35"/>
    <row r="266" spans="1:8" ht="15" customHeight="1" x14ac:dyDescent="0.35"/>
    <row r="267" spans="1:8" ht="15" customHeight="1" x14ac:dyDescent="0.35"/>
    <row r="268" spans="1:8" ht="15" customHeight="1" thickBot="1" x14ac:dyDescent="0.4"/>
    <row r="269" spans="1:8" ht="15" customHeight="1" x14ac:dyDescent="0.35">
      <c r="A269" s="254" t="s">
        <v>175</v>
      </c>
      <c r="B269" s="197" t="s">
        <v>80</v>
      </c>
      <c r="C269" s="197"/>
      <c r="D269" s="197"/>
      <c r="E269" s="197"/>
      <c r="F269" s="197"/>
      <c r="G269" s="197"/>
      <c r="H269" s="198"/>
    </row>
    <row r="270" spans="1:8" ht="15" customHeight="1" thickBot="1" x14ac:dyDescent="0.4">
      <c r="A270" s="255"/>
      <c r="B270" s="199"/>
      <c r="C270" s="199"/>
      <c r="D270" s="199"/>
      <c r="E270" s="199"/>
      <c r="F270" s="199"/>
      <c r="G270" s="199"/>
      <c r="H270" s="200"/>
    </row>
    <row r="271" spans="1:8" ht="15" customHeight="1" x14ac:dyDescent="0.35">
      <c r="B271" s="191"/>
      <c r="C271" s="192"/>
      <c r="D271" s="192"/>
      <c r="E271" s="192"/>
      <c r="F271" s="192"/>
      <c r="G271" s="192"/>
      <c r="H271" s="193"/>
    </row>
    <row r="272" spans="1:8" ht="15" customHeight="1" x14ac:dyDescent="0.35">
      <c r="B272" s="29"/>
      <c r="C272" s="30"/>
      <c r="D272" s="30"/>
      <c r="E272" s="30"/>
      <c r="F272" s="30"/>
      <c r="G272" s="30"/>
      <c r="H272" s="58"/>
    </row>
    <row r="273" spans="2:8" ht="15" customHeight="1" x14ac:dyDescent="0.35">
      <c r="B273" s="29"/>
      <c r="C273" s="154" t="s">
        <v>110</v>
      </c>
      <c r="D273" s="155"/>
      <c r="E273" s="155"/>
      <c r="F273" s="155"/>
      <c r="G273" s="156"/>
      <c r="H273" s="58"/>
    </row>
    <row r="274" spans="2:8" ht="15" customHeight="1" x14ac:dyDescent="0.35">
      <c r="B274" s="29"/>
      <c r="C274" s="157"/>
      <c r="D274" s="158"/>
      <c r="E274" s="158"/>
      <c r="F274" s="158"/>
      <c r="G274" s="159"/>
      <c r="H274" s="58"/>
    </row>
    <row r="275" spans="2:8" ht="15" customHeight="1" x14ac:dyDescent="0.35">
      <c r="B275" s="29"/>
      <c r="C275" s="157"/>
      <c r="D275" s="158"/>
      <c r="E275" s="158"/>
      <c r="F275" s="158"/>
      <c r="G275" s="159"/>
      <c r="H275" s="58"/>
    </row>
    <row r="276" spans="2:8" ht="15" customHeight="1" x14ac:dyDescent="0.35">
      <c r="B276" s="29"/>
      <c r="C276" s="157"/>
      <c r="D276" s="158"/>
      <c r="E276" s="158"/>
      <c r="F276" s="158"/>
      <c r="G276" s="159"/>
      <c r="H276" s="58"/>
    </row>
    <row r="277" spans="2:8" ht="15" customHeight="1" x14ac:dyDescent="0.35">
      <c r="B277" s="29"/>
      <c r="C277" s="157"/>
      <c r="D277" s="158"/>
      <c r="E277" s="158"/>
      <c r="F277" s="158"/>
      <c r="G277" s="159"/>
      <c r="H277" s="58"/>
    </row>
    <row r="278" spans="2:8" ht="15" customHeight="1" x14ac:dyDescent="0.35">
      <c r="B278" s="29"/>
      <c r="C278" s="157"/>
      <c r="D278" s="158"/>
      <c r="E278" s="158"/>
      <c r="F278" s="158"/>
      <c r="G278" s="159"/>
      <c r="H278" s="58"/>
    </row>
    <row r="279" spans="2:8" ht="15" customHeight="1" x14ac:dyDescent="0.35">
      <c r="B279" s="29"/>
      <c r="C279" s="160"/>
      <c r="D279" s="161"/>
      <c r="E279" s="161"/>
      <c r="F279" s="161"/>
      <c r="G279" s="162"/>
      <c r="H279" s="58"/>
    </row>
    <row r="280" spans="2:8" ht="15" customHeight="1" x14ac:dyDescent="0.35">
      <c r="B280" s="29"/>
      <c r="C280" s="30"/>
      <c r="D280" s="30"/>
      <c r="E280" s="30"/>
      <c r="F280" s="30"/>
      <c r="G280" s="30"/>
      <c r="H280" s="58"/>
    </row>
    <row r="281" spans="2:8" ht="15" customHeight="1" x14ac:dyDescent="0.35">
      <c r="B281" s="16"/>
      <c r="C281" s="2"/>
      <c r="D281" s="2"/>
      <c r="E281" s="2"/>
      <c r="F281" s="2"/>
      <c r="G281" s="2"/>
      <c r="H281" s="56"/>
    </row>
  </sheetData>
  <mergeCells count="188">
    <mergeCell ref="A269:A270"/>
    <mergeCell ref="B269:H270"/>
    <mergeCell ref="B271:H271"/>
    <mergeCell ref="C273:G279"/>
    <mergeCell ref="B253:G253"/>
    <mergeCell ref="B254:D254"/>
    <mergeCell ref="E254:H254"/>
    <mergeCell ref="B256:G256"/>
    <mergeCell ref="B257:D257"/>
    <mergeCell ref="E257:H257"/>
    <mergeCell ref="B247:G247"/>
    <mergeCell ref="B248:D248"/>
    <mergeCell ref="E248:H248"/>
    <mergeCell ref="B250:G250"/>
    <mergeCell ref="B251:D251"/>
    <mergeCell ref="E251:H251"/>
    <mergeCell ref="A241:A242"/>
    <mergeCell ref="B241:F242"/>
    <mergeCell ref="G241:H241"/>
    <mergeCell ref="G242:H242"/>
    <mergeCell ref="B244:G244"/>
    <mergeCell ref="B245:D245"/>
    <mergeCell ref="E245:H245"/>
    <mergeCell ref="B231:H232"/>
    <mergeCell ref="B234:G234"/>
    <mergeCell ref="B235:G235"/>
    <mergeCell ref="B236:G236"/>
    <mergeCell ref="B237:G237"/>
    <mergeCell ref="B238:G238"/>
    <mergeCell ref="B221:H222"/>
    <mergeCell ref="B223:G223"/>
    <mergeCell ref="B224:G224"/>
    <mergeCell ref="B225:G225"/>
    <mergeCell ref="B226:G226"/>
    <mergeCell ref="A229:A230"/>
    <mergeCell ref="B229:F230"/>
    <mergeCell ref="G229:H229"/>
    <mergeCell ref="G230:H230"/>
    <mergeCell ref="B212:H212"/>
    <mergeCell ref="B214:G214"/>
    <mergeCell ref="B215:G215"/>
    <mergeCell ref="B216:G216"/>
    <mergeCell ref="A219:A220"/>
    <mergeCell ref="B219:F220"/>
    <mergeCell ref="G219:H219"/>
    <mergeCell ref="G220:H220"/>
    <mergeCell ref="B204:H204"/>
    <mergeCell ref="B206:G206"/>
    <mergeCell ref="B207:G207"/>
    <mergeCell ref="A210:A211"/>
    <mergeCell ref="B210:F211"/>
    <mergeCell ref="G210:H210"/>
    <mergeCell ref="G211:H211"/>
    <mergeCell ref="B195:H195"/>
    <mergeCell ref="B197:G197"/>
    <mergeCell ref="B198:G198"/>
    <mergeCell ref="B199:G199"/>
    <mergeCell ref="A202:A203"/>
    <mergeCell ref="B202:F203"/>
    <mergeCell ref="G202:H202"/>
    <mergeCell ref="G203:H203"/>
    <mergeCell ref="B185:G185"/>
    <mergeCell ref="B186:G186"/>
    <mergeCell ref="B187:G187"/>
    <mergeCell ref="B189:G189"/>
    <mergeCell ref="A193:A194"/>
    <mergeCell ref="B193:F194"/>
    <mergeCell ref="G193:H193"/>
    <mergeCell ref="G194:H194"/>
    <mergeCell ref="B178:G178"/>
    <mergeCell ref="B179:G179"/>
    <mergeCell ref="B180:G180"/>
    <mergeCell ref="B182:G182"/>
    <mergeCell ref="B183:G183"/>
    <mergeCell ref="B184:G184"/>
    <mergeCell ref="B167:G167"/>
    <mergeCell ref="B169:G169"/>
    <mergeCell ref="B171:G171"/>
    <mergeCell ref="B172:G172"/>
    <mergeCell ref="B175:G175"/>
    <mergeCell ref="B176:G176"/>
    <mergeCell ref="B155:G155"/>
    <mergeCell ref="B159:G159"/>
    <mergeCell ref="B160:G160"/>
    <mergeCell ref="B162:G162"/>
    <mergeCell ref="B164:G164"/>
    <mergeCell ref="B166:G166"/>
    <mergeCell ref="B141:H141"/>
    <mergeCell ref="B143:G143"/>
    <mergeCell ref="B144:G144"/>
    <mergeCell ref="B145:G145"/>
    <mergeCell ref="B153:G153"/>
    <mergeCell ref="E154:H154"/>
    <mergeCell ref="B131:G131"/>
    <mergeCell ref="B132:G132"/>
    <mergeCell ref="B133:G133"/>
    <mergeCell ref="B134:G134"/>
    <mergeCell ref="B136:G136"/>
    <mergeCell ref="A139:A140"/>
    <mergeCell ref="B139:F140"/>
    <mergeCell ref="G139:H139"/>
    <mergeCell ref="G140:H140"/>
    <mergeCell ref="B123:G123"/>
    <mergeCell ref="B124:G124"/>
    <mergeCell ref="B126:G126"/>
    <mergeCell ref="B127:G127"/>
    <mergeCell ref="B129:G129"/>
    <mergeCell ref="B130:G130"/>
    <mergeCell ref="B111:G111"/>
    <mergeCell ref="B115:G115"/>
    <mergeCell ref="B116:G116"/>
    <mergeCell ref="B119:G119"/>
    <mergeCell ref="B120:G120"/>
    <mergeCell ref="B122:G122"/>
    <mergeCell ref="B99:G99"/>
    <mergeCell ref="B103:G103"/>
    <mergeCell ref="B104:G104"/>
    <mergeCell ref="B106:G106"/>
    <mergeCell ref="B108:G108"/>
    <mergeCell ref="B110:G110"/>
    <mergeCell ref="B85:H85"/>
    <mergeCell ref="B87:G87"/>
    <mergeCell ref="B88:G88"/>
    <mergeCell ref="B89:G89"/>
    <mergeCell ref="B97:G97"/>
    <mergeCell ref="E98:H98"/>
    <mergeCell ref="F76:G76"/>
    <mergeCell ref="F77:G77"/>
    <mergeCell ref="A79:A80"/>
    <mergeCell ref="B79:H80"/>
    <mergeCell ref="B81:H81"/>
    <mergeCell ref="A83:A84"/>
    <mergeCell ref="B83:F84"/>
    <mergeCell ref="G83:H83"/>
    <mergeCell ref="G84:H84"/>
    <mergeCell ref="B59:C59"/>
    <mergeCell ref="B64:C64"/>
    <mergeCell ref="F70:G70"/>
    <mergeCell ref="F71:G71"/>
    <mergeCell ref="F74:G74"/>
    <mergeCell ref="F75:G75"/>
    <mergeCell ref="B51:C51"/>
    <mergeCell ref="B52:C52"/>
    <mergeCell ref="B53:C53"/>
    <mergeCell ref="B54:C54"/>
    <mergeCell ref="F57:G57"/>
    <mergeCell ref="F58:G58"/>
    <mergeCell ref="B44:C44"/>
    <mergeCell ref="B45:C45"/>
    <mergeCell ref="B47:C47"/>
    <mergeCell ref="B48:C48"/>
    <mergeCell ref="B49:C49"/>
    <mergeCell ref="B50:C50"/>
    <mergeCell ref="B31:C31"/>
    <mergeCell ref="B33:C33"/>
    <mergeCell ref="F33:H33"/>
    <mergeCell ref="B35:C35"/>
    <mergeCell ref="B37:C37"/>
    <mergeCell ref="A40:A41"/>
    <mergeCell ref="B40:F41"/>
    <mergeCell ref="G40:H40"/>
    <mergeCell ref="G41:H41"/>
    <mergeCell ref="B23:D23"/>
    <mergeCell ref="B25:C25"/>
    <mergeCell ref="F25:H25"/>
    <mergeCell ref="B27:C27"/>
    <mergeCell ref="B29:C29"/>
    <mergeCell ref="F29:H29"/>
    <mergeCell ref="B20:D20"/>
    <mergeCell ref="B21:D21"/>
    <mergeCell ref="F21:H21"/>
    <mergeCell ref="B10:E10"/>
    <mergeCell ref="F10:H10"/>
    <mergeCell ref="B14:C14"/>
    <mergeCell ref="F14:G14"/>
    <mergeCell ref="B16:D16"/>
    <mergeCell ref="F16:H16"/>
    <mergeCell ref="B1:H2"/>
    <mergeCell ref="B3:H3"/>
    <mergeCell ref="A6:A7"/>
    <mergeCell ref="B6:H7"/>
    <mergeCell ref="B9:E9"/>
    <mergeCell ref="F9:H9"/>
    <mergeCell ref="B17:D17"/>
    <mergeCell ref="F17:G18"/>
    <mergeCell ref="B18:D18"/>
    <mergeCell ref="B4:H4"/>
    <mergeCell ref="B5:H5"/>
  </mergeCells>
  <conditionalFormatting sqref="I87">
    <cfRule type="iconSet" priority="388">
      <iconSet iconSet="3Symbols">
        <cfvo type="percent" val="0"/>
        <cfvo type="percent" val="33"/>
        <cfvo type="percent" val="67"/>
      </iconSet>
    </cfRule>
  </conditionalFormatting>
  <conditionalFormatting sqref="H87:H89 H197">
    <cfRule type="containsText" dxfId="2947" priority="385" operator="containsText" text="non">
      <formula>NOT(ISERROR(SEARCH("non",H87)))</formula>
    </cfRule>
    <cfRule type="containsText" dxfId="2946" priority="386" operator="containsText" text="oui">
      <formula>NOT(ISERROR(SEARCH("oui",H87)))</formula>
    </cfRule>
    <cfRule type="containsText" dxfId="2945" priority="387" operator="containsText" text="Sélectionnez votre réponse">
      <formula>NOT(ISERROR(SEARCH("Sélectionnez votre réponse",H87)))</formula>
    </cfRule>
  </conditionalFormatting>
  <conditionalFormatting sqref="H87:H89 H197">
    <cfRule type="containsText" dxfId="2944" priority="384" operator="containsText" text="NSP">
      <formula>NOT(ISERROR(SEARCH("NSP",H87)))</formula>
    </cfRule>
  </conditionalFormatting>
  <conditionalFormatting sqref="H94:H97">
    <cfRule type="containsText" dxfId="2943" priority="381" operator="containsText" text="non">
      <formula>NOT(ISERROR(SEARCH("non",H94)))</formula>
    </cfRule>
    <cfRule type="containsText" dxfId="2942" priority="382" operator="containsText" text="oui">
      <formula>NOT(ISERROR(SEARCH("oui",H94)))</formula>
    </cfRule>
    <cfRule type="containsText" dxfId="2941" priority="383" operator="containsText" text="Sélectionnez votre réponse">
      <formula>NOT(ISERROR(SEARCH("Sélectionnez votre réponse",H94)))</formula>
    </cfRule>
  </conditionalFormatting>
  <conditionalFormatting sqref="H94:H97">
    <cfRule type="containsText" dxfId="2940" priority="380" operator="containsText" text="NSP">
      <formula>NOT(ISERROR(SEARCH("NSP",H94)))</formula>
    </cfRule>
  </conditionalFormatting>
  <conditionalFormatting sqref="H101 H103:H104 H106 H108 H110">
    <cfRule type="containsText" dxfId="2939" priority="373" operator="containsText" text="non">
      <formula>NOT(ISERROR(SEARCH("non",H101)))</formula>
    </cfRule>
    <cfRule type="containsText" dxfId="2938" priority="374" operator="containsText" text="oui">
      <formula>NOT(ISERROR(SEARCH("oui",H101)))</formula>
    </cfRule>
    <cfRule type="containsText" dxfId="2937" priority="375" operator="containsText" text="Sélectionnez votre réponse">
      <formula>NOT(ISERROR(SEARCH("Sélectionnez votre réponse",H101)))</formula>
    </cfRule>
  </conditionalFormatting>
  <conditionalFormatting sqref="H101 H103:H104 H106 H108 H110">
    <cfRule type="containsText" dxfId="2936" priority="372" operator="containsText" text="NSP">
      <formula>NOT(ISERROR(SEARCH("NSP",H101)))</formula>
    </cfRule>
  </conditionalFormatting>
  <conditionalFormatting sqref="H113:H114">
    <cfRule type="containsText" dxfId="2935" priority="369" operator="containsText" text="non">
      <formula>NOT(ISERROR(SEARCH("non",H113)))</formula>
    </cfRule>
    <cfRule type="containsText" dxfId="2934" priority="370" operator="containsText" text="oui">
      <formula>NOT(ISERROR(SEARCH("oui",H113)))</formula>
    </cfRule>
    <cfRule type="containsText" dxfId="2933" priority="371" operator="containsText" text="Sélectionnez votre réponse">
      <formula>NOT(ISERROR(SEARCH("Sélectionnez votre réponse",H113)))</formula>
    </cfRule>
  </conditionalFormatting>
  <conditionalFormatting sqref="H113:H114">
    <cfRule type="containsText" dxfId="2932" priority="368" operator="containsText" text="NSP">
      <formula>NOT(ISERROR(SEARCH("NSP",H113)))</formula>
    </cfRule>
  </conditionalFormatting>
  <conditionalFormatting sqref="H118:H119">
    <cfRule type="containsText" dxfId="2931" priority="365" operator="containsText" text="non">
      <formula>NOT(ISERROR(SEARCH("non",H118)))</formula>
    </cfRule>
    <cfRule type="containsText" dxfId="2930" priority="366" operator="containsText" text="oui">
      <formula>NOT(ISERROR(SEARCH("oui",H118)))</formula>
    </cfRule>
    <cfRule type="containsText" dxfId="2929" priority="367" operator="containsText" text="Sélectionnez votre réponse">
      <formula>NOT(ISERROR(SEARCH("Sélectionnez votre réponse",H118)))</formula>
    </cfRule>
  </conditionalFormatting>
  <conditionalFormatting sqref="H118:H119">
    <cfRule type="containsText" dxfId="2928" priority="364" operator="containsText" text="NSP">
      <formula>NOT(ISERROR(SEARCH("NSP",H118)))</formula>
    </cfRule>
  </conditionalFormatting>
  <conditionalFormatting sqref="H122:H123">
    <cfRule type="containsText" dxfId="2927" priority="361" operator="containsText" text="non">
      <formula>NOT(ISERROR(SEARCH("non",H122)))</formula>
    </cfRule>
    <cfRule type="containsText" dxfId="2926" priority="362" operator="containsText" text="oui">
      <formula>NOT(ISERROR(SEARCH("oui",H122)))</formula>
    </cfRule>
    <cfRule type="containsText" dxfId="2925" priority="363" operator="containsText" text="Sélectionnez votre réponse">
      <formula>NOT(ISERROR(SEARCH("Sélectionnez votre réponse",H122)))</formula>
    </cfRule>
  </conditionalFormatting>
  <conditionalFormatting sqref="H122:H123">
    <cfRule type="containsText" dxfId="2924" priority="360" operator="containsText" text="NSP">
      <formula>NOT(ISERROR(SEARCH("NSP",H122)))</formula>
    </cfRule>
  </conditionalFormatting>
  <conditionalFormatting sqref="H126">
    <cfRule type="containsText" dxfId="2923" priority="357" operator="containsText" text="non">
      <formula>NOT(ISERROR(SEARCH("non",H126)))</formula>
    </cfRule>
    <cfRule type="containsText" dxfId="2922" priority="358" operator="containsText" text="oui">
      <formula>NOT(ISERROR(SEARCH("oui",H126)))</formula>
    </cfRule>
    <cfRule type="containsText" dxfId="2921" priority="359" operator="containsText" text="Sélectionnez votre réponse">
      <formula>NOT(ISERROR(SEARCH("Sélectionnez votre réponse",H126)))</formula>
    </cfRule>
  </conditionalFormatting>
  <conditionalFormatting sqref="H126">
    <cfRule type="containsText" dxfId="2920" priority="356" operator="containsText" text="NSP">
      <formula>NOT(ISERROR(SEARCH("NSP",H126)))</formula>
    </cfRule>
  </conditionalFormatting>
  <conditionalFormatting sqref="H130 H132:H134">
    <cfRule type="containsText" dxfId="2919" priority="353" operator="containsText" text="non">
      <formula>NOT(ISERROR(SEARCH("non",H130)))</formula>
    </cfRule>
    <cfRule type="containsText" dxfId="2918" priority="354" operator="containsText" text="oui">
      <formula>NOT(ISERROR(SEARCH("oui",H130)))</formula>
    </cfRule>
    <cfRule type="containsText" dxfId="2917" priority="355" operator="containsText" text="Sélectionnez votre réponse">
      <formula>NOT(ISERROR(SEARCH("Sélectionnez votre réponse",H130)))</formula>
    </cfRule>
  </conditionalFormatting>
  <conditionalFormatting sqref="H130 H132:H134">
    <cfRule type="containsText" dxfId="2916" priority="352" operator="containsText" text="NSP">
      <formula>NOT(ISERROR(SEARCH("NSP",H130)))</formula>
    </cfRule>
  </conditionalFormatting>
  <conditionalFormatting sqref="H143:H145">
    <cfRule type="containsText" dxfId="2915" priority="345" operator="containsText" text="non">
      <formula>NOT(ISERROR(SEARCH("non",H143)))</formula>
    </cfRule>
    <cfRule type="containsText" dxfId="2914" priority="346" operator="containsText" text="oui">
      <formula>NOT(ISERROR(SEARCH("oui",H143)))</formula>
    </cfRule>
    <cfRule type="containsText" dxfId="2913" priority="347" operator="containsText" text="Sélectionnez votre réponse">
      <formula>NOT(ISERROR(SEARCH("Sélectionnez votre réponse",H143)))</formula>
    </cfRule>
  </conditionalFormatting>
  <conditionalFormatting sqref="H143:H145">
    <cfRule type="containsText" dxfId="2912" priority="344" operator="containsText" text="NSP">
      <formula>NOT(ISERROR(SEARCH("NSP",H143)))</formula>
    </cfRule>
  </conditionalFormatting>
  <conditionalFormatting sqref="H147:H149">
    <cfRule type="containsText" dxfId="2911" priority="341" operator="containsText" text="non">
      <formula>NOT(ISERROR(SEARCH("non",H147)))</formula>
    </cfRule>
    <cfRule type="containsText" dxfId="2910" priority="342" operator="containsText" text="oui">
      <formula>NOT(ISERROR(SEARCH("oui",H147)))</formula>
    </cfRule>
    <cfRule type="containsText" dxfId="2909" priority="343" operator="containsText" text="Sélectionnez votre réponse">
      <formula>NOT(ISERROR(SEARCH("Sélectionnez votre réponse",H147)))</formula>
    </cfRule>
  </conditionalFormatting>
  <conditionalFormatting sqref="H147:H149">
    <cfRule type="containsText" dxfId="2908" priority="340" operator="containsText" text="NSP">
      <formula>NOT(ISERROR(SEARCH("NSP",H147)))</formula>
    </cfRule>
  </conditionalFormatting>
  <conditionalFormatting sqref="H152:H153">
    <cfRule type="containsText" dxfId="2907" priority="337" operator="containsText" text="non">
      <formula>NOT(ISERROR(SEARCH("non",H152)))</formula>
    </cfRule>
    <cfRule type="containsText" dxfId="2906" priority="338" operator="containsText" text="oui">
      <formula>NOT(ISERROR(SEARCH("oui",H152)))</formula>
    </cfRule>
    <cfRule type="containsText" dxfId="2905" priority="339" operator="containsText" text="Sélectionnez votre réponse">
      <formula>NOT(ISERROR(SEARCH("Sélectionnez votre réponse",H152)))</formula>
    </cfRule>
  </conditionalFormatting>
  <conditionalFormatting sqref="H152:H153">
    <cfRule type="containsText" dxfId="2904" priority="336" operator="containsText" text="NSP">
      <formula>NOT(ISERROR(SEARCH("NSP",H152)))</formula>
    </cfRule>
  </conditionalFormatting>
  <conditionalFormatting sqref="H157:H158 H161 H163 H165">
    <cfRule type="containsText" dxfId="2903" priority="329" operator="containsText" text="non">
      <formula>NOT(ISERROR(SEARCH("non",H157)))</formula>
    </cfRule>
    <cfRule type="containsText" dxfId="2902" priority="330" operator="containsText" text="oui">
      <formula>NOT(ISERROR(SEARCH("oui",H157)))</formula>
    </cfRule>
    <cfRule type="containsText" dxfId="2901" priority="331" operator="containsText" text="Sélectionnez votre réponse">
      <formula>NOT(ISERROR(SEARCH("Sélectionnez votre réponse",H157)))</formula>
    </cfRule>
  </conditionalFormatting>
  <conditionalFormatting sqref="H157:H158 H161 H163 H165">
    <cfRule type="containsText" dxfId="2900" priority="328" operator="containsText" text="NSP">
      <formula>NOT(ISERROR(SEARCH("NSP",H157)))</formula>
    </cfRule>
  </conditionalFormatting>
  <conditionalFormatting sqref="H172">
    <cfRule type="containsText" dxfId="2899" priority="325" operator="containsText" text="non">
      <formula>NOT(ISERROR(SEARCH("non",H172)))</formula>
    </cfRule>
    <cfRule type="containsText" dxfId="2898" priority="326" operator="containsText" text="oui">
      <formula>NOT(ISERROR(SEARCH("oui",H172)))</formula>
    </cfRule>
    <cfRule type="containsText" dxfId="2897" priority="327" operator="containsText" text="Sélectionnez votre réponse">
      <formula>NOT(ISERROR(SEARCH("Sélectionnez votre réponse",H172)))</formula>
    </cfRule>
  </conditionalFormatting>
  <conditionalFormatting sqref="H172">
    <cfRule type="containsText" dxfId="2896" priority="324" operator="containsText" text="NSP">
      <formula>NOT(ISERROR(SEARCH("NSP",H172)))</formula>
    </cfRule>
  </conditionalFormatting>
  <conditionalFormatting sqref="H174:H175">
    <cfRule type="containsText" dxfId="2895" priority="321" operator="containsText" text="non">
      <formula>NOT(ISERROR(SEARCH("non",H174)))</formula>
    </cfRule>
    <cfRule type="containsText" dxfId="2894" priority="322" operator="containsText" text="oui">
      <formula>NOT(ISERROR(SEARCH("oui",H174)))</formula>
    </cfRule>
    <cfRule type="containsText" dxfId="2893" priority="323" operator="containsText" text="Sélectionnez votre réponse">
      <formula>NOT(ISERROR(SEARCH("Sélectionnez votre réponse",H174)))</formula>
    </cfRule>
  </conditionalFormatting>
  <conditionalFormatting sqref="H174:H175">
    <cfRule type="containsText" dxfId="2892" priority="320" operator="containsText" text="NSP">
      <formula>NOT(ISERROR(SEARCH("NSP",H174)))</formula>
    </cfRule>
  </conditionalFormatting>
  <conditionalFormatting sqref="H178:H179">
    <cfRule type="containsText" dxfId="2891" priority="317" operator="containsText" text="non">
      <formula>NOT(ISERROR(SEARCH("non",H178)))</formula>
    </cfRule>
    <cfRule type="containsText" dxfId="2890" priority="318" operator="containsText" text="oui">
      <formula>NOT(ISERROR(SEARCH("oui",H178)))</formula>
    </cfRule>
    <cfRule type="containsText" dxfId="2889" priority="319" operator="containsText" text="Sélectionnez votre réponse">
      <formula>NOT(ISERROR(SEARCH("Sélectionnez votre réponse",H178)))</formula>
    </cfRule>
  </conditionalFormatting>
  <conditionalFormatting sqref="H178:H179">
    <cfRule type="containsText" dxfId="2888" priority="316" operator="containsText" text="NSP">
      <formula>NOT(ISERROR(SEARCH("NSP",H178)))</formula>
    </cfRule>
  </conditionalFormatting>
  <conditionalFormatting sqref="H183 H185:H187">
    <cfRule type="containsText" dxfId="2887" priority="313" operator="containsText" text="non">
      <formula>NOT(ISERROR(SEARCH("non",H183)))</formula>
    </cfRule>
    <cfRule type="containsText" dxfId="2886" priority="314" operator="containsText" text="oui">
      <formula>NOT(ISERROR(SEARCH("oui",H183)))</formula>
    </cfRule>
    <cfRule type="containsText" dxfId="2885" priority="315" operator="containsText" text="Sélectionnez votre réponse">
      <formula>NOT(ISERROR(SEARCH("Sélectionnez votre réponse",H183)))</formula>
    </cfRule>
  </conditionalFormatting>
  <conditionalFormatting sqref="H183 H185:H187">
    <cfRule type="containsText" dxfId="2884" priority="312" operator="containsText" text="NSP">
      <formula>NOT(ISERROR(SEARCH("NSP",H183)))</formula>
    </cfRule>
  </conditionalFormatting>
  <conditionalFormatting sqref="H247">
    <cfRule type="containsText" dxfId="2883" priority="281" operator="containsText" text="non">
      <formula>NOT(ISERROR(SEARCH("non",H247)))</formula>
    </cfRule>
    <cfRule type="containsText" dxfId="2882" priority="282" operator="containsText" text="oui">
      <formula>NOT(ISERROR(SEARCH("oui",H247)))</formula>
    </cfRule>
    <cfRule type="containsText" dxfId="2881" priority="283" operator="containsText" text="Sélectionnez votre réponse">
      <formula>NOT(ISERROR(SEARCH("Sélectionnez votre réponse",H247)))</formula>
    </cfRule>
  </conditionalFormatting>
  <conditionalFormatting sqref="H247">
    <cfRule type="containsText" dxfId="2880" priority="280" operator="containsText" text="NSP">
      <formula>NOT(ISERROR(SEARCH("NSP",H247)))</formula>
    </cfRule>
  </conditionalFormatting>
  <conditionalFormatting sqref="H207">
    <cfRule type="containsText" dxfId="2879" priority="301" operator="containsText" text="non">
      <formula>NOT(ISERROR(SEARCH("non",H207)))</formula>
    </cfRule>
    <cfRule type="containsText" dxfId="2878" priority="302" operator="containsText" text="oui">
      <formula>NOT(ISERROR(SEARCH("oui",H207)))</formula>
    </cfRule>
    <cfRule type="containsText" dxfId="2877" priority="303" operator="containsText" text="Sélectionnez votre réponse">
      <formula>NOT(ISERROR(SEARCH("Sélectionnez votre réponse",H207)))</formula>
    </cfRule>
  </conditionalFormatting>
  <conditionalFormatting sqref="H207">
    <cfRule type="containsText" dxfId="2876" priority="300" operator="containsText" text="NSP">
      <formula>NOT(ISERROR(SEARCH("NSP",H207)))</formula>
    </cfRule>
  </conditionalFormatting>
  <conditionalFormatting sqref="H214 H216">
    <cfRule type="containsText" dxfId="2875" priority="297" operator="containsText" text="non">
      <formula>NOT(ISERROR(SEARCH("non",H214)))</formula>
    </cfRule>
    <cfRule type="containsText" dxfId="2874" priority="298" operator="containsText" text="oui">
      <formula>NOT(ISERROR(SEARCH("oui",H214)))</formula>
    </cfRule>
    <cfRule type="containsText" dxfId="2873" priority="299" operator="containsText" text="Sélectionnez votre réponse">
      <formula>NOT(ISERROR(SEARCH("Sélectionnez votre réponse",H214)))</formula>
    </cfRule>
  </conditionalFormatting>
  <conditionalFormatting sqref="H214 H216">
    <cfRule type="containsText" dxfId="2872" priority="296" operator="containsText" text="NSP">
      <formula>NOT(ISERROR(SEARCH("NSP",H214)))</formula>
    </cfRule>
  </conditionalFormatting>
  <conditionalFormatting sqref="H224:H226">
    <cfRule type="containsText" dxfId="2871" priority="293" operator="containsText" text="non">
      <formula>NOT(ISERROR(SEARCH("non",H224)))</formula>
    </cfRule>
    <cfRule type="containsText" dxfId="2870" priority="294" operator="containsText" text="oui">
      <formula>NOT(ISERROR(SEARCH("oui",H224)))</formula>
    </cfRule>
    <cfRule type="containsText" dxfId="2869" priority="295" operator="containsText" text="Sélectionnez votre réponse">
      <formula>NOT(ISERROR(SEARCH("Sélectionnez votre réponse",H224)))</formula>
    </cfRule>
  </conditionalFormatting>
  <conditionalFormatting sqref="H224:H226">
    <cfRule type="containsText" dxfId="2868" priority="292" operator="containsText" text="NSP">
      <formula>NOT(ISERROR(SEARCH("NSP",H224)))</formula>
    </cfRule>
  </conditionalFormatting>
  <conditionalFormatting sqref="H235:H238">
    <cfRule type="containsText" dxfId="2867" priority="289" operator="containsText" text="non">
      <formula>NOT(ISERROR(SEARCH("non",H235)))</formula>
    </cfRule>
    <cfRule type="containsText" dxfId="2866" priority="290" operator="containsText" text="oui">
      <formula>NOT(ISERROR(SEARCH("oui",H235)))</formula>
    </cfRule>
    <cfRule type="containsText" dxfId="2865" priority="291" operator="containsText" text="Sélectionnez votre réponse">
      <formula>NOT(ISERROR(SEARCH("Sélectionnez votre réponse",H235)))</formula>
    </cfRule>
  </conditionalFormatting>
  <conditionalFormatting sqref="H235:H238">
    <cfRule type="containsText" dxfId="2864" priority="288" operator="containsText" text="NSP">
      <formula>NOT(ISERROR(SEARCH("NSP",H235)))</formula>
    </cfRule>
  </conditionalFormatting>
  <conditionalFormatting sqref="H244">
    <cfRule type="containsText" dxfId="2863" priority="285" operator="containsText" text="non">
      <formula>NOT(ISERROR(SEARCH("non",H244)))</formula>
    </cfRule>
    <cfRule type="containsText" dxfId="2862" priority="286" operator="containsText" text="oui">
      <formula>NOT(ISERROR(SEARCH("oui",H244)))</formula>
    </cfRule>
    <cfRule type="containsText" dxfId="2861" priority="287" operator="containsText" text="Sélectionnez votre réponse">
      <formula>NOT(ISERROR(SEARCH("Sélectionnez votre réponse",H244)))</formula>
    </cfRule>
  </conditionalFormatting>
  <conditionalFormatting sqref="H244">
    <cfRule type="containsText" dxfId="2860" priority="284" operator="containsText" text="NSP">
      <formula>NOT(ISERROR(SEARCH("NSP",H244)))</formula>
    </cfRule>
  </conditionalFormatting>
  <conditionalFormatting sqref="H250">
    <cfRule type="containsText" dxfId="2859" priority="277" operator="containsText" text="non">
      <formula>NOT(ISERROR(SEARCH("non",H250)))</formula>
    </cfRule>
    <cfRule type="containsText" dxfId="2858" priority="278" operator="containsText" text="oui">
      <formula>NOT(ISERROR(SEARCH("oui",H250)))</formula>
    </cfRule>
    <cfRule type="containsText" dxfId="2857" priority="279" operator="containsText" text="Sélectionnez votre réponse">
      <formula>NOT(ISERROR(SEARCH("Sélectionnez votre réponse",H250)))</formula>
    </cfRule>
  </conditionalFormatting>
  <conditionalFormatting sqref="H250">
    <cfRule type="containsText" dxfId="2856" priority="276" operator="containsText" text="NSP">
      <formula>NOT(ISERROR(SEARCH("NSP",H250)))</formula>
    </cfRule>
  </conditionalFormatting>
  <conditionalFormatting sqref="H253">
    <cfRule type="containsText" dxfId="2855" priority="273" operator="containsText" text="non">
      <formula>NOT(ISERROR(SEARCH("non",H253)))</formula>
    </cfRule>
    <cfRule type="containsText" dxfId="2854" priority="274" operator="containsText" text="oui">
      <formula>NOT(ISERROR(SEARCH("oui",H253)))</formula>
    </cfRule>
    <cfRule type="containsText" dxfId="2853" priority="275" operator="containsText" text="Sélectionnez votre réponse">
      <formula>NOT(ISERROR(SEARCH("Sélectionnez votre réponse",H253)))</formula>
    </cfRule>
  </conditionalFormatting>
  <conditionalFormatting sqref="H253">
    <cfRule type="containsText" dxfId="2852" priority="272" operator="containsText" text="NSP">
      <formula>NOT(ISERROR(SEARCH("NSP",H253)))</formula>
    </cfRule>
  </conditionalFormatting>
  <conditionalFormatting sqref="H256">
    <cfRule type="containsText" dxfId="2851" priority="269" operator="containsText" text="non">
      <formula>NOT(ISERROR(SEARCH("non",H256)))</formula>
    </cfRule>
    <cfRule type="containsText" dxfId="2850" priority="270" operator="containsText" text="oui">
      <formula>NOT(ISERROR(SEARCH("oui",H256)))</formula>
    </cfRule>
    <cfRule type="containsText" dxfId="2849" priority="271" operator="containsText" text="Sélectionnez votre réponse">
      <formula>NOT(ISERROR(SEARCH("Sélectionnez votre réponse",H256)))</formula>
    </cfRule>
  </conditionalFormatting>
  <conditionalFormatting sqref="H256">
    <cfRule type="containsText" dxfId="2848" priority="268" operator="containsText" text="NSP">
      <formula>NOT(ISERROR(SEARCH("NSP",H256)))</formula>
    </cfRule>
  </conditionalFormatting>
  <conditionalFormatting sqref="H61:H63">
    <cfRule type="containsText" dxfId="2847" priority="265" operator="containsText" text="non">
      <formula>NOT(ISERROR(SEARCH("non",H61)))</formula>
    </cfRule>
    <cfRule type="containsText" dxfId="2846" priority="266" operator="containsText" text="oui">
      <formula>NOT(ISERROR(SEARCH("oui",H61)))</formula>
    </cfRule>
    <cfRule type="containsText" dxfId="2845" priority="267" operator="containsText" text="Sélectionnez votre réponse">
      <formula>NOT(ISERROR(SEARCH("Sélectionnez votre réponse",H61)))</formula>
    </cfRule>
  </conditionalFormatting>
  <conditionalFormatting sqref="H61:H63">
    <cfRule type="containsText" dxfId="2844" priority="264" operator="containsText" text="NSP">
      <formula>NOT(ISERROR(SEARCH("NSP",H61)))</formula>
    </cfRule>
  </conditionalFormatting>
  <conditionalFormatting sqref="F9:H9">
    <cfRule type="containsText" dxfId="2843" priority="260" operator="containsText" text="Communication interne">
      <formula>NOT(ISERROR(SEARCH("Communication interne",F9)))</formula>
    </cfRule>
    <cfRule type="containsText" dxfId="2842" priority="261" operator="containsText" text="Communication corporate">
      <formula>NOT(ISERROR(SEARCH("Communication corporate",F9)))</formula>
    </cfRule>
    <cfRule type="containsText" dxfId="2841" priority="262" operator="containsText" text="Communication commerciale">
      <formula>NOT(ISERROR(SEARCH("Communication commerciale",F9)))</formula>
    </cfRule>
    <cfRule type="containsText" dxfId="2840" priority="263" operator="containsText" text="Sélectionnez votre choix">
      <formula>NOT(ISERROR(SEARCH("Sélectionnez votre choix",F9)))</formula>
    </cfRule>
  </conditionalFormatting>
  <conditionalFormatting sqref="D14">
    <cfRule type="containsText" dxfId="2839" priority="256" operator="containsText" text="non">
      <formula>NOT(ISERROR(SEARCH("non",D14)))</formula>
    </cfRule>
    <cfRule type="containsText" dxfId="2838" priority="257" operator="containsText" text="oui">
      <formula>NOT(ISERROR(SEARCH("oui",D14)))</formula>
    </cfRule>
    <cfRule type="containsText" dxfId="2837" priority="258" operator="containsText" text="Sélectionnez votre réponse">
      <formula>NOT(ISERROR(SEARCH("Sélectionnez votre réponse",D14)))</formula>
    </cfRule>
  </conditionalFormatting>
  <conditionalFormatting sqref="D14">
    <cfRule type="containsText" dxfId="2836" priority="255" operator="containsText" text="NSP">
      <formula>NOT(ISERROR(SEARCH("NSP",D14)))</formula>
    </cfRule>
  </conditionalFormatting>
  <conditionalFormatting sqref="H14">
    <cfRule type="containsText" dxfId="2835" priority="252" operator="containsText" text="non">
      <formula>NOT(ISERROR(SEARCH("non",H14)))</formula>
    </cfRule>
    <cfRule type="containsText" dxfId="2834" priority="253" operator="containsText" text="oui">
      <formula>NOT(ISERROR(SEARCH("oui",H14)))</formula>
    </cfRule>
    <cfRule type="containsText" dxfId="2833" priority="254" operator="containsText" text="Sélectionnez votre réponse">
      <formula>NOT(ISERROR(SEARCH("Sélectionnez votre réponse",H14)))</formula>
    </cfRule>
  </conditionalFormatting>
  <conditionalFormatting sqref="H14">
    <cfRule type="containsText" dxfId="2832" priority="251" operator="containsText" text="NSP">
      <formula>NOT(ISERROR(SEARCH("NSP",H14)))</formula>
    </cfRule>
  </conditionalFormatting>
  <conditionalFormatting sqref="H18">
    <cfRule type="containsText" dxfId="2831" priority="248" operator="containsText" text="non">
      <formula>NOT(ISERROR(SEARCH("non",H18)))</formula>
    </cfRule>
    <cfRule type="containsText" dxfId="2830" priority="249" operator="containsText" text="oui">
      <formula>NOT(ISERROR(SEARCH("oui",H18)))</formula>
    </cfRule>
    <cfRule type="containsText" dxfId="2829" priority="250" operator="containsText" text="Sélectionnez votre réponse">
      <formula>NOT(ISERROR(SEARCH("Sélectionnez votre réponse",H18)))</formula>
    </cfRule>
  </conditionalFormatting>
  <conditionalFormatting sqref="H18">
    <cfRule type="containsText" dxfId="2828" priority="247" operator="containsText" text="NSP">
      <formula>NOT(ISERROR(SEARCH("NSP",H18)))</formula>
    </cfRule>
  </conditionalFormatting>
  <conditionalFormatting sqref="D25">
    <cfRule type="containsText" dxfId="2827" priority="244" operator="containsText" text="non">
      <formula>NOT(ISERROR(SEARCH("non",D25)))</formula>
    </cfRule>
    <cfRule type="containsText" dxfId="2826" priority="245" operator="containsText" text="oui">
      <formula>NOT(ISERROR(SEARCH("oui",D25)))</formula>
    </cfRule>
    <cfRule type="containsText" dxfId="2825" priority="246" operator="containsText" text="Sélectionnez votre réponse">
      <formula>NOT(ISERROR(SEARCH("Sélectionnez votre réponse",D25)))</formula>
    </cfRule>
  </conditionalFormatting>
  <conditionalFormatting sqref="D25">
    <cfRule type="containsText" dxfId="2824" priority="243" operator="containsText" text="NSP">
      <formula>NOT(ISERROR(SEARCH("NSP",D25)))</formula>
    </cfRule>
  </conditionalFormatting>
  <conditionalFormatting sqref="D27">
    <cfRule type="containsText" dxfId="2823" priority="240" operator="containsText" text="non">
      <formula>NOT(ISERROR(SEARCH("non",D27)))</formula>
    </cfRule>
    <cfRule type="containsText" dxfId="2822" priority="241" operator="containsText" text="oui">
      <formula>NOT(ISERROR(SEARCH("oui",D27)))</formula>
    </cfRule>
    <cfRule type="containsText" dxfId="2821" priority="242" operator="containsText" text="Sélectionnez votre réponse">
      <formula>NOT(ISERROR(SEARCH("Sélectionnez votre réponse",D27)))</formula>
    </cfRule>
  </conditionalFormatting>
  <conditionalFormatting sqref="D27">
    <cfRule type="containsText" dxfId="2820" priority="239" operator="containsText" text="NSP">
      <formula>NOT(ISERROR(SEARCH("NSP",D27)))</formula>
    </cfRule>
  </conditionalFormatting>
  <conditionalFormatting sqref="D29">
    <cfRule type="containsText" dxfId="2819" priority="236" operator="containsText" text="non">
      <formula>NOT(ISERROR(SEARCH("non",D29)))</formula>
    </cfRule>
    <cfRule type="containsText" dxfId="2818" priority="237" operator="containsText" text="oui">
      <formula>NOT(ISERROR(SEARCH("oui",D29)))</formula>
    </cfRule>
    <cfRule type="containsText" dxfId="2817" priority="238" operator="containsText" text="Sélectionnez votre réponse">
      <formula>NOT(ISERROR(SEARCH("Sélectionnez votre réponse",D29)))</formula>
    </cfRule>
  </conditionalFormatting>
  <conditionalFormatting sqref="D29">
    <cfRule type="containsText" dxfId="2816" priority="235" operator="containsText" text="NSP">
      <formula>NOT(ISERROR(SEARCH("NSP",D29)))</formula>
    </cfRule>
  </conditionalFormatting>
  <conditionalFormatting sqref="D31">
    <cfRule type="containsText" dxfId="2815" priority="232" operator="containsText" text="non">
      <formula>NOT(ISERROR(SEARCH("non",D31)))</formula>
    </cfRule>
    <cfRule type="containsText" dxfId="2814" priority="233" operator="containsText" text="oui">
      <formula>NOT(ISERROR(SEARCH("oui",D31)))</formula>
    </cfRule>
    <cfRule type="containsText" dxfId="2813" priority="234" operator="containsText" text="Sélectionnez votre réponse">
      <formula>NOT(ISERROR(SEARCH("Sélectionnez votre réponse",D31)))</formula>
    </cfRule>
  </conditionalFormatting>
  <conditionalFormatting sqref="D31">
    <cfRule type="containsText" dxfId="2812" priority="231" operator="containsText" text="NSP">
      <formula>NOT(ISERROR(SEARCH("NSP",D31)))</formula>
    </cfRule>
  </conditionalFormatting>
  <conditionalFormatting sqref="D33">
    <cfRule type="containsText" dxfId="2811" priority="228" operator="containsText" text="non">
      <formula>NOT(ISERROR(SEARCH("non",D33)))</formula>
    </cfRule>
    <cfRule type="containsText" dxfId="2810" priority="229" operator="containsText" text="oui">
      <formula>NOT(ISERROR(SEARCH("oui",D33)))</formula>
    </cfRule>
    <cfRule type="containsText" dxfId="2809" priority="230" operator="containsText" text="Sélectionnez votre réponse">
      <formula>NOT(ISERROR(SEARCH("Sélectionnez votre réponse",D33)))</formula>
    </cfRule>
  </conditionalFormatting>
  <conditionalFormatting sqref="D33">
    <cfRule type="containsText" dxfId="2808" priority="227" operator="containsText" text="NSP">
      <formula>NOT(ISERROR(SEARCH("NSP",D33)))</formula>
    </cfRule>
  </conditionalFormatting>
  <conditionalFormatting sqref="D35">
    <cfRule type="containsText" dxfId="2807" priority="224" operator="containsText" text="non">
      <formula>NOT(ISERROR(SEARCH("non",D35)))</formula>
    </cfRule>
    <cfRule type="containsText" dxfId="2806" priority="225" operator="containsText" text="oui">
      <formula>NOT(ISERROR(SEARCH("oui",D35)))</formula>
    </cfRule>
    <cfRule type="containsText" dxfId="2805" priority="226" operator="containsText" text="Sélectionnez votre réponse">
      <formula>NOT(ISERROR(SEARCH("Sélectionnez votre réponse",D35)))</formula>
    </cfRule>
  </conditionalFormatting>
  <conditionalFormatting sqref="D35">
    <cfRule type="containsText" dxfId="2804" priority="223" operator="containsText" text="NSP">
      <formula>NOT(ISERROR(SEARCH("NSP",D35)))</formula>
    </cfRule>
  </conditionalFormatting>
  <conditionalFormatting sqref="D37">
    <cfRule type="containsText" dxfId="2803" priority="220" operator="containsText" text="non">
      <formula>NOT(ISERROR(SEARCH("non",D37)))</formula>
    </cfRule>
    <cfRule type="containsText" dxfId="2802" priority="221" operator="containsText" text="oui">
      <formula>NOT(ISERROR(SEARCH("oui",D37)))</formula>
    </cfRule>
    <cfRule type="containsText" dxfId="2801" priority="222" operator="containsText" text="Sélectionnez votre réponse">
      <formula>NOT(ISERROR(SEARCH("Sélectionnez votre réponse",D37)))</formula>
    </cfRule>
  </conditionalFormatting>
  <conditionalFormatting sqref="D37">
    <cfRule type="containsText" dxfId="2800" priority="219" operator="containsText" text="NSP">
      <formula>NOT(ISERROR(SEARCH("NSP",D37)))</formula>
    </cfRule>
  </conditionalFormatting>
  <conditionalFormatting sqref="F33:H33">
    <cfRule type="containsText" dxfId="2799" priority="211" operator="containsText" text="Web/digital">
      <formula>NOT(ISERROR(SEARCH("Web/digital",F33)))</formula>
    </cfRule>
    <cfRule type="containsText" dxfId="2798" priority="212" operator="containsText" text="PLV/stand">
      <formula>NOT(ISERROR(SEARCH("PLV/stand",F33)))</formula>
    </cfRule>
    <cfRule type="containsText" dxfId="2797" priority="213" operator="containsText" text="Affichage">
      <formula>NOT(ISERROR(SEARCH("Affichage",F33)))</formula>
    </cfRule>
    <cfRule type="containsText" dxfId="2796" priority="214" operator="containsText" text="Presse écrite">
      <formula>NOT(ISERROR(SEARCH("Presse écrite",F33)))</formula>
    </cfRule>
    <cfRule type="containsText" dxfId="2795" priority="215" operator="containsText" text="Radio">
      <formula>NOT(ISERROR(SEARCH("Radio",F33)))</formula>
    </cfRule>
    <cfRule type="containsText" dxfId="2794" priority="216" operator="containsText" text="Cinéma">
      <formula>NOT(ISERROR(SEARCH("Cinéma",F33)))</formula>
    </cfRule>
    <cfRule type="containsText" dxfId="2793" priority="217" operator="containsText" text="Télévision">
      <formula>NOT(ISERROR(SEARCH("Télévision",F33)))</formula>
    </cfRule>
    <cfRule type="containsText" dxfId="2792" priority="218" operator="containsText" text="Sélectionnez votre choix">
      <formula>NOT(ISERROR(SEARCH("Sélectionnez votre choix",F33)))</formula>
    </cfRule>
  </conditionalFormatting>
  <conditionalFormatting sqref="H67">
    <cfRule type="containsText" dxfId="2791" priority="208" operator="containsText" text="non">
      <formula>NOT(ISERROR(SEARCH("non",H67)))</formula>
    </cfRule>
    <cfRule type="containsText" dxfId="2790" priority="209" operator="containsText" text="oui">
      <formula>NOT(ISERROR(SEARCH("oui",H67)))</formula>
    </cfRule>
    <cfRule type="containsText" dxfId="2789" priority="210" operator="containsText" text="Sélectionnez votre réponse">
      <formula>NOT(ISERROR(SEARCH("Sélectionnez votre réponse",H67)))</formula>
    </cfRule>
  </conditionalFormatting>
  <conditionalFormatting sqref="H67">
    <cfRule type="containsText" dxfId="2788" priority="207" operator="containsText" text="NSP">
      <formula>NOT(ISERROR(SEARCH("NSP",H67)))</formula>
    </cfRule>
  </conditionalFormatting>
  <conditionalFormatting sqref="H69">
    <cfRule type="containsText" dxfId="2787" priority="204" operator="containsText" text="non">
      <formula>NOT(ISERROR(SEARCH("non",H69)))</formula>
    </cfRule>
    <cfRule type="containsText" dxfId="2786" priority="205" operator="containsText" text="oui">
      <formula>NOT(ISERROR(SEARCH("oui",H69)))</formula>
    </cfRule>
    <cfRule type="containsText" dxfId="2785" priority="206" operator="containsText" text="Sélectionnez votre réponse">
      <formula>NOT(ISERROR(SEARCH("Sélectionnez votre réponse",H69)))</formula>
    </cfRule>
  </conditionalFormatting>
  <conditionalFormatting sqref="H69">
    <cfRule type="containsText" dxfId="2784" priority="203" operator="containsText" text="NSP">
      <formula>NOT(ISERROR(SEARCH("NSP",H69)))</formula>
    </cfRule>
  </conditionalFormatting>
  <conditionalFormatting sqref="H70">
    <cfRule type="containsText" dxfId="2783" priority="200" operator="containsText" text="non">
      <formula>NOT(ISERROR(SEARCH("non",H70)))</formula>
    </cfRule>
    <cfRule type="containsText" dxfId="2782" priority="201" operator="containsText" text="oui">
      <formula>NOT(ISERROR(SEARCH("oui",H70)))</formula>
    </cfRule>
    <cfRule type="containsText" dxfId="2781" priority="202" operator="containsText" text="Sélectionnez votre réponse">
      <formula>NOT(ISERROR(SEARCH("Sélectionnez votre réponse",H70)))</formula>
    </cfRule>
  </conditionalFormatting>
  <conditionalFormatting sqref="H70">
    <cfRule type="containsText" dxfId="2780" priority="199" operator="containsText" text="NSP">
      <formula>NOT(ISERROR(SEARCH("NSP",H70)))</formula>
    </cfRule>
  </conditionalFormatting>
  <conditionalFormatting sqref="H71">
    <cfRule type="containsText" dxfId="2779" priority="196" operator="containsText" text="non">
      <formula>NOT(ISERROR(SEARCH("non",H71)))</formula>
    </cfRule>
    <cfRule type="containsText" dxfId="2778" priority="197" operator="containsText" text="oui">
      <formula>NOT(ISERROR(SEARCH("oui",H71)))</formula>
    </cfRule>
    <cfRule type="containsText" dxfId="2777" priority="198" operator="containsText" text="Sélectionnez votre réponse">
      <formula>NOT(ISERROR(SEARCH("Sélectionnez votre réponse",H71)))</formula>
    </cfRule>
  </conditionalFormatting>
  <conditionalFormatting sqref="H71">
    <cfRule type="containsText" dxfId="2776" priority="195" operator="containsText" text="NSP">
      <formula>NOT(ISERROR(SEARCH("NSP",H71)))</formula>
    </cfRule>
  </conditionalFormatting>
  <conditionalFormatting sqref="H73">
    <cfRule type="containsText" dxfId="2775" priority="192" operator="containsText" text="non">
      <formula>NOT(ISERROR(SEARCH("non",H73)))</formula>
    </cfRule>
    <cfRule type="containsText" dxfId="2774" priority="193" operator="containsText" text="oui">
      <formula>NOT(ISERROR(SEARCH("oui",H73)))</formula>
    </cfRule>
    <cfRule type="containsText" dxfId="2773" priority="194" operator="containsText" text="Sélectionnez votre réponse">
      <formula>NOT(ISERROR(SEARCH("Sélectionnez votre réponse",H73)))</formula>
    </cfRule>
  </conditionalFormatting>
  <conditionalFormatting sqref="H73">
    <cfRule type="containsText" dxfId="2772" priority="191" operator="containsText" text="NSP">
      <formula>NOT(ISERROR(SEARCH("NSP",H73)))</formula>
    </cfRule>
  </conditionalFormatting>
  <conditionalFormatting sqref="H74">
    <cfRule type="containsText" dxfId="2771" priority="188" operator="containsText" text="non">
      <formula>NOT(ISERROR(SEARCH("non",H74)))</formula>
    </cfRule>
    <cfRule type="containsText" dxfId="2770" priority="189" operator="containsText" text="oui">
      <formula>NOT(ISERROR(SEARCH("oui",H74)))</formula>
    </cfRule>
    <cfRule type="containsText" dxfId="2769" priority="190" operator="containsText" text="Sélectionnez votre réponse">
      <formula>NOT(ISERROR(SEARCH("Sélectionnez votre réponse",H74)))</formula>
    </cfRule>
  </conditionalFormatting>
  <conditionalFormatting sqref="H74">
    <cfRule type="containsText" dxfId="2768" priority="187" operator="containsText" text="NSP">
      <formula>NOT(ISERROR(SEARCH("NSP",H74)))</formula>
    </cfRule>
  </conditionalFormatting>
  <conditionalFormatting sqref="H75">
    <cfRule type="containsText" dxfId="2767" priority="184" operator="containsText" text="non">
      <formula>NOT(ISERROR(SEARCH("non",H75)))</formula>
    </cfRule>
    <cfRule type="containsText" dxfId="2766" priority="185" operator="containsText" text="oui">
      <formula>NOT(ISERROR(SEARCH("oui",H75)))</formula>
    </cfRule>
    <cfRule type="containsText" dxfId="2765" priority="186" operator="containsText" text="Sélectionnez votre réponse">
      <formula>NOT(ISERROR(SEARCH("Sélectionnez votre réponse",H75)))</formula>
    </cfRule>
  </conditionalFormatting>
  <conditionalFormatting sqref="H75">
    <cfRule type="containsText" dxfId="2764" priority="183" operator="containsText" text="NSP">
      <formula>NOT(ISERROR(SEARCH("NSP",H75)))</formula>
    </cfRule>
  </conditionalFormatting>
  <conditionalFormatting sqref="H76">
    <cfRule type="containsText" dxfId="2763" priority="180" operator="containsText" text="non">
      <formula>NOT(ISERROR(SEARCH("non",H76)))</formula>
    </cfRule>
    <cfRule type="containsText" dxfId="2762" priority="181" operator="containsText" text="oui">
      <formula>NOT(ISERROR(SEARCH("oui",H76)))</formula>
    </cfRule>
    <cfRule type="containsText" dxfId="2761" priority="182" operator="containsText" text="Sélectionnez votre réponse">
      <formula>NOT(ISERROR(SEARCH("Sélectionnez votre réponse",H76)))</formula>
    </cfRule>
  </conditionalFormatting>
  <conditionalFormatting sqref="H76">
    <cfRule type="containsText" dxfId="2760" priority="179" operator="containsText" text="NSP">
      <formula>NOT(ISERROR(SEARCH("NSP",H76)))</formula>
    </cfRule>
  </conditionalFormatting>
  <conditionalFormatting sqref="H77">
    <cfRule type="containsText" dxfId="2759" priority="176" operator="containsText" text="non">
      <formula>NOT(ISERROR(SEARCH("non",H77)))</formula>
    </cfRule>
    <cfRule type="containsText" dxfId="2758" priority="177" operator="containsText" text="oui">
      <formula>NOT(ISERROR(SEARCH("oui",H77)))</formula>
    </cfRule>
    <cfRule type="containsText" dxfId="2757" priority="178" operator="containsText" text="Sélectionnez votre réponse">
      <formula>NOT(ISERROR(SEARCH("Sélectionnez votre réponse",H77)))</formula>
    </cfRule>
  </conditionalFormatting>
  <conditionalFormatting sqref="H77">
    <cfRule type="containsText" dxfId="2756" priority="175" operator="containsText" text="NSP">
      <formula>NOT(ISERROR(SEARCH("NSP",H77)))</formula>
    </cfRule>
  </conditionalFormatting>
  <conditionalFormatting sqref="H57">
    <cfRule type="containsText" dxfId="2755" priority="172" operator="containsText" text="non">
      <formula>NOT(ISERROR(SEARCH("non",H57)))</formula>
    </cfRule>
    <cfRule type="containsText" dxfId="2754" priority="173" operator="containsText" text="oui">
      <formula>NOT(ISERROR(SEARCH("oui",H57)))</formula>
    </cfRule>
    <cfRule type="containsText" dxfId="2753" priority="174" operator="containsText" text="Sélectionnez votre réponse">
      <formula>NOT(ISERROR(SEARCH("Sélectionnez votre réponse",H57)))</formula>
    </cfRule>
  </conditionalFormatting>
  <conditionalFormatting sqref="H57">
    <cfRule type="containsText" dxfId="2752" priority="171" operator="containsText" text="NSP">
      <formula>NOT(ISERROR(SEARCH("NSP",H57)))</formula>
    </cfRule>
  </conditionalFormatting>
  <conditionalFormatting sqref="H58">
    <cfRule type="containsText" dxfId="2751" priority="168" operator="containsText" text="non">
      <formula>NOT(ISERROR(SEARCH("non",H58)))</formula>
    </cfRule>
    <cfRule type="containsText" dxfId="2750" priority="169" operator="containsText" text="oui">
      <formula>NOT(ISERROR(SEARCH("oui",H58)))</formula>
    </cfRule>
    <cfRule type="containsText" dxfId="2749" priority="170" operator="containsText" text="Sélectionnez votre réponse">
      <formula>NOT(ISERROR(SEARCH("Sélectionnez votre réponse",H58)))</formula>
    </cfRule>
  </conditionalFormatting>
  <conditionalFormatting sqref="H58">
    <cfRule type="containsText" dxfId="2748" priority="167" operator="containsText" text="NSP">
      <formula>NOT(ISERROR(SEARCH("NSP",H58)))</formula>
    </cfRule>
  </conditionalFormatting>
  <conditionalFormatting sqref="H171">
    <cfRule type="containsText" dxfId="2747" priority="160" operator="containsText" text="non">
      <formula>NOT(ISERROR(SEARCH("non",H171)))</formula>
    </cfRule>
    <cfRule type="containsText" dxfId="2746" priority="161" operator="containsText" text="oui">
      <formula>NOT(ISERROR(SEARCH("oui",H171)))</formula>
    </cfRule>
    <cfRule type="containsText" dxfId="2745" priority="162" operator="containsText" text="Sélectionnez votre réponse">
      <formula>NOT(ISERROR(SEARCH("Sélectionnez votre réponse",H171)))</formula>
    </cfRule>
  </conditionalFormatting>
  <conditionalFormatting sqref="H171">
    <cfRule type="containsText" dxfId="2744" priority="159" operator="containsText" text="NSP">
      <formula>NOT(ISERROR(SEARCH("NSP",H171)))</formula>
    </cfRule>
  </conditionalFormatting>
  <conditionalFormatting sqref="D44:G45 D47:G54">
    <cfRule type="containsBlanks" dxfId="2743" priority="158">
      <formula>LEN(TRIM(D44))=0</formula>
    </cfRule>
  </conditionalFormatting>
  <conditionalFormatting sqref="H91">
    <cfRule type="containsText" dxfId="2742" priority="154" operator="containsText" text="non">
      <formula>NOT(ISERROR(SEARCH("non",H91)))</formula>
    </cfRule>
    <cfRule type="containsText" dxfId="2741" priority="155" operator="containsText" text="oui">
      <formula>NOT(ISERROR(SEARCH("oui",H91)))</formula>
    </cfRule>
    <cfRule type="containsText" dxfId="2740" priority="156" operator="containsText" text="Sélectionnez votre réponse">
      <formula>NOT(ISERROR(SEARCH("Sélectionnez votre réponse",H91)))</formula>
    </cfRule>
  </conditionalFormatting>
  <conditionalFormatting sqref="H91">
    <cfRule type="containsText" dxfId="2739" priority="153" operator="containsText" text="NSP">
      <formula>NOT(ISERROR(SEARCH("NSP",H91)))</formula>
    </cfRule>
  </conditionalFormatting>
  <conditionalFormatting sqref="H92">
    <cfRule type="containsText" dxfId="2738" priority="150" operator="containsText" text="non">
      <formula>NOT(ISERROR(SEARCH("non",H92)))</formula>
    </cfRule>
    <cfRule type="containsText" dxfId="2737" priority="151" operator="containsText" text="oui">
      <formula>NOT(ISERROR(SEARCH("oui",H92)))</formula>
    </cfRule>
    <cfRule type="containsText" dxfId="2736" priority="152" operator="containsText" text="Sélectionnez votre réponse">
      <formula>NOT(ISERROR(SEARCH("Sélectionnez votre réponse",H92)))</formula>
    </cfRule>
  </conditionalFormatting>
  <conditionalFormatting sqref="H92">
    <cfRule type="containsText" dxfId="2735" priority="149" operator="containsText" text="NSP">
      <formula>NOT(ISERROR(SEARCH("NSP",H92)))</formula>
    </cfRule>
  </conditionalFormatting>
  <conditionalFormatting sqref="H93">
    <cfRule type="containsText" dxfId="2734" priority="146" operator="containsText" text="non">
      <formula>NOT(ISERROR(SEARCH("non",H93)))</formula>
    </cfRule>
    <cfRule type="containsText" dxfId="2733" priority="147" operator="containsText" text="oui">
      <formula>NOT(ISERROR(SEARCH("oui",H93)))</formula>
    </cfRule>
    <cfRule type="containsText" dxfId="2732" priority="148" operator="containsText" text="Sélectionnez votre réponse">
      <formula>NOT(ISERROR(SEARCH("Sélectionnez votre réponse",H93)))</formula>
    </cfRule>
  </conditionalFormatting>
  <conditionalFormatting sqref="H93">
    <cfRule type="containsText" dxfId="2731" priority="145" operator="containsText" text="NSP">
      <formula>NOT(ISERROR(SEARCH("NSP",H93)))</formula>
    </cfRule>
  </conditionalFormatting>
  <conditionalFormatting sqref="H99">
    <cfRule type="containsText" dxfId="2730" priority="142" operator="containsText" text="non">
      <formula>NOT(ISERROR(SEARCH("non",H99)))</formula>
    </cfRule>
    <cfRule type="containsText" dxfId="2729" priority="143" operator="containsText" text="oui">
      <formula>NOT(ISERROR(SEARCH("oui",H99)))</formula>
    </cfRule>
    <cfRule type="containsText" dxfId="2728" priority="144" operator="containsText" text="Sélectionnez votre réponse">
      <formula>NOT(ISERROR(SEARCH("Sélectionnez votre réponse",H99)))</formula>
    </cfRule>
  </conditionalFormatting>
  <conditionalFormatting sqref="H99">
    <cfRule type="containsText" dxfId="2727" priority="141" operator="containsText" text="NSP">
      <formula>NOT(ISERROR(SEARCH("NSP",H99)))</formula>
    </cfRule>
  </conditionalFormatting>
  <conditionalFormatting sqref="H102">
    <cfRule type="containsText" dxfId="2726" priority="138" operator="containsText" text="non">
      <formula>NOT(ISERROR(SEARCH("non",H102)))</formula>
    </cfRule>
    <cfRule type="containsText" dxfId="2725" priority="139" operator="containsText" text="oui">
      <formula>NOT(ISERROR(SEARCH("oui",H102)))</formula>
    </cfRule>
    <cfRule type="containsText" dxfId="2724" priority="140" operator="containsText" text="Sélectionnez votre réponse">
      <formula>NOT(ISERROR(SEARCH("Sélectionnez votre réponse",H102)))</formula>
    </cfRule>
  </conditionalFormatting>
  <conditionalFormatting sqref="H102">
    <cfRule type="containsText" dxfId="2723" priority="137" operator="containsText" text="NSP">
      <formula>NOT(ISERROR(SEARCH("NSP",H102)))</formula>
    </cfRule>
  </conditionalFormatting>
  <conditionalFormatting sqref="H105">
    <cfRule type="containsText" dxfId="2722" priority="134" operator="containsText" text="non">
      <formula>NOT(ISERROR(SEARCH("non",H105)))</formula>
    </cfRule>
    <cfRule type="containsText" dxfId="2721" priority="135" operator="containsText" text="oui">
      <formula>NOT(ISERROR(SEARCH("oui",H105)))</formula>
    </cfRule>
    <cfRule type="containsText" dxfId="2720" priority="136" operator="containsText" text="Sélectionnez votre réponse">
      <formula>NOT(ISERROR(SEARCH("Sélectionnez votre réponse",H105)))</formula>
    </cfRule>
  </conditionalFormatting>
  <conditionalFormatting sqref="H105">
    <cfRule type="containsText" dxfId="2719" priority="133" operator="containsText" text="NSP">
      <formula>NOT(ISERROR(SEARCH("NSP",H105)))</formula>
    </cfRule>
  </conditionalFormatting>
  <conditionalFormatting sqref="H107">
    <cfRule type="containsText" dxfId="2718" priority="130" operator="containsText" text="non">
      <formula>NOT(ISERROR(SEARCH("non",H107)))</formula>
    </cfRule>
    <cfRule type="containsText" dxfId="2717" priority="131" operator="containsText" text="oui">
      <formula>NOT(ISERROR(SEARCH("oui",H107)))</formula>
    </cfRule>
    <cfRule type="containsText" dxfId="2716" priority="132" operator="containsText" text="Sélectionnez votre réponse">
      <formula>NOT(ISERROR(SEARCH("Sélectionnez votre réponse",H107)))</formula>
    </cfRule>
  </conditionalFormatting>
  <conditionalFormatting sqref="H107">
    <cfRule type="containsText" dxfId="2715" priority="129" operator="containsText" text="NSP">
      <formula>NOT(ISERROR(SEARCH("NSP",H107)))</formula>
    </cfRule>
  </conditionalFormatting>
  <conditionalFormatting sqref="H109">
    <cfRule type="containsText" dxfId="2714" priority="126" operator="containsText" text="non">
      <formula>NOT(ISERROR(SEARCH("non",H109)))</formula>
    </cfRule>
    <cfRule type="containsText" dxfId="2713" priority="127" operator="containsText" text="oui">
      <formula>NOT(ISERROR(SEARCH("oui",H109)))</formula>
    </cfRule>
    <cfRule type="containsText" dxfId="2712" priority="128" operator="containsText" text="Sélectionnez votre réponse">
      <formula>NOT(ISERROR(SEARCH("Sélectionnez votre réponse",H109)))</formula>
    </cfRule>
  </conditionalFormatting>
  <conditionalFormatting sqref="H109">
    <cfRule type="containsText" dxfId="2711" priority="125" operator="containsText" text="NSP">
      <formula>NOT(ISERROR(SEARCH("NSP",H109)))</formula>
    </cfRule>
  </conditionalFormatting>
  <conditionalFormatting sqref="H111">
    <cfRule type="containsText" dxfId="2710" priority="122" operator="containsText" text="non">
      <formula>NOT(ISERROR(SEARCH("non",H111)))</formula>
    </cfRule>
    <cfRule type="containsText" dxfId="2709" priority="123" operator="containsText" text="oui">
      <formula>NOT(ISERROR(SEARCH("oui",H111)))</formula>
    </cfRule>
    <cfRule type="containsText" dxfId="2708" priority="124" operator="containsText" text="Sélectionnez votre réponse">
      <formula>NOT(ISERROR(SEARCH("Sélectionnez votre réponse",H111)))</formula>
    </cfRule>
  </conditionalFormatting>
  <conditionalFormatting sqref="H111">
    <cfRule type="containsText" dxfId="2707" priority="121" operator="containsText" text="NSP">
      <formula>NOT(ISERROR(SEARCH("NSP",H111)))</formula>
    </cfRule>
  </conditionalFormatting>
  <conditionalFormatting sqref="H115">
    <cfRule type="containsText" dxfId="2706" priority="118" operator="containsText" text="non">
      <formula>NOT(ISERROR(SEARCH("non",H115)))</formula>
    </cfRule>
    <cfRule type="containsText" dxfId="2705" priority="119" operator="containsText" text="oui">
      <formula>NOT(ISERROR(SEARCH("oui",H115)))</formula>
    </cfRule>
    <cfRule type="containsText" dxfId="2704" priority="120" operator="containsText" text="Sélectionnez votre réponse">
      <formula>NOT(ISERROR(SEARCH("Sélectionnez votre réponse",H115)))</formula>
    </cfRule>
  </conditionalFormatting>
  <conditionalFormatting sqref="H115">
    <cfRule type="containsText" dxfId="2703" priority="117" operator="containsText" text="NSP">
      <formula>NOT(ISERROR(SEARCH("NSP",H115)))</formula>
    </cfRule>
  </conditionalFormatting>
  <conditionalFormatting sqref="H116">
    <cfRule type="containsText" dxfId="2702" priority="114" operator="containsText" text="non">
      <formula>NOT(ISERROR(SEARCH("non",H116)))</formula>
    </cfRule>
    <cfRule type="containsText" dxfId="2701" priority="115" operator="containsText" text="oui">
      <formula>NOT(ISERROR(SEARCH("oui",H116)))</formula>
    </cfRule>
    <cfRule type="containsText" dxfId="2700" priority="116" operator="containsText" text="Sélectionnez votre réponse">
      <formula>NOT(ISERROR(SEARCH("Sélectionnez votre réponse",H116)))</formula>
    </cfRule>
  </conditionalFormatting>
  <conditionalFormatting sqref="H116">
    <cfRule type="containsText" dxfId="2699" priority="113" operator="containsText" text="NSP">
      <formula>NOT(ISERROR(SEARCH("NSP",H116)))</formula>
    </cfRule>
  </conditionalFormatting>
  <conditionalFormatting sqref="H120">
    <cfRule type="containsText" dxfId="2698" priority="110" operator="containsText" text="non">
      <formula>NOT(ISERROR(SEARCH("non",H120)))</formula>
    </cfRule>
    <cfRule type="containsText" dxfId="2697" priority="111" operator="containsText" text="oui">
      <formula>NOT(ISERROR(SEARCH("oui",H120)))</formula>
    </cfRule>
    <cfRule type="containsText" dxfId="2696" priority="112" operator="containsText" text="Sélectionnez votre réponse">
      <formula>NOT(ISERROR(SEARCH("Sélectionnez votre réponse",H120)))</formula>
    </cfRule>
  </conditionalFormatting>
  <conditionalFormatting sqref="H120">
    <cfRule type="containsText" dxfId="2695" priority="109" operator="containsText" text="NSP">
      <formula>NOT(ISERROR(SEARCH("NSP",H120)))</formula>
    </cfRule>
  </conditionalFormatting>
  <conditionalFormatting sqref="H124">
    <cfRule type="containsText" dxfId="2694" priority="106" operator="containsText" text="non">
      <formula>NOT(ISERROR(SEARCH("non",H124)))</formula>
    </cfRule>
    <cfRule type="containsText" dxfId="2693" priority="107" operator="containsText" text="oui">
      <formula>NOT(ISERROR(SEARCH("oui",H124)))</formula>
    </cfRule>
    <cfRule type="containsText" dxfId="2692" priority="108" operator="containsText" text="Sélectionnez votre réponse">
      <formula>NOT(ISERROR(SEARCH("Sélectionnez votre réponse",H124)))</formula>
    </cfRule>
  </conditionalFormatting>
  <conditionalFormatting sqref="H124">
    <cfRule type="containsText" dxfId="2691" priority="105" operator="containsText" text="NSP">
      <formula>NOT(ISERROR(SEARCH("NSP",H124)))</formula>
    </cfRule>
  </conditionalFormatting>
  <conditionalFormatting sqref="H127">
    <cfRule type="containsText" dxfId="2690" priority="102" operator="containsText" text="non">
      <formula>NOT(ISERROR(SEARCH("non",H127)))</formula>
    </cfRule>
    <cfRule type="containsText" dxfId="2689" priority="103" operator="containsText" text="oui">
      <formula>NOT(ISERROR(SEARCH("oui",H127)))</formula>
    </cfRule>
    <cfRule type="containsText" dxfId="2688" priority="104" operator="containsText" text="Sélectionnez votre réponse">
      <formula>NOT(ISERROR(SEARCH("Sélectionnez votre réponse",H127)))</formula>
    </cfRule>
  </conditionalFormatting>
  <conditionalFormatting sqref="H127">
    <cfRule type="containsText" dxfId="2687" priority="101" operator="containsText" text="NSP">
      <formula>NOT(ISERROR(SEARCH("NSP",H127)))</formula>
    </cfRule>
  </conditionalFormatting>
  <conditionalFormatting sqref="H129">
    <cfRule type="containsText" dxfId="2686" priority="98" operator="containsText" text="non">
      <formula>NOT(ISERROR(SEARCH("non",H129)))</formula>
    </cfRule>
    <cfRule type="containsText" dxfId="2685" priority="99" operator="containsText" text="oui">
      <formula>NOT(ISERROR(SEARCH("oui",H129)))</formula>
    </cfRule>
    <cfRule type="containsText" dxfId="2684" priority="100" operator="containsText" text="Sélectionnez votre réponse">
      <formula>NOT(ISERROR(SEARCH("Sélectionnez votre réponse",H129)))</formula>
    </cfRule>
  </conditionalFormatting>
  <conditionalFormatting sqref="H129">
    <cfRule type="containsText" dxfId="2683" priority="97" operator="containsText" text="NSP">
      <formula>NOT(ISERROR(SEARCH("NSP",H129)))</formula>
    </cfRule>
  </conditionalFormatting>
  <conditionalFormatting sqref="H131">
    <cfRule type="containsText" dxfId="2682" priority="94" operator="containsText" text="non">
      <formula>NOT(ISERROR(SEARCH("non",H131)))</formula>
    </cfRule>
    <cfRule type="containsText" dxfId="2681" priority="95" operator="containsText" text="oui">
      <formula>NOT(ISERROR(SEARCH("oui",H131)))</formula>
    </cfRule>
    <cfRule type="containsText" dxfId="2680" priority="96" operator="containsText" text="Sélectionnez votre réponse">
      <formula>NOT(ISERROR(SEARCH("Sélectionnez votre réponse",H131)))</formula>
    </cfRule>
  </conditionalFormatting>
  <conditionalFormatting sqref="H131">
    <cfRule type="containsText" dxfId="2679" priority="93" operator="containsText" text="NSP">
      <formula>NOT(ISERROR(SEARCH("NSP",H131)))</formula>
    </cfRule>
  </conditionalFormatting>
  <conditionalFormatting sqref="H136">
    <cfRule type="containsText" dxfId="2678" priority="90" operator="containsText" text="non">
      <formula>NOT(ISERROR(SEARCH("non",H136)))</formula>
    </cfRule>
    <cfRule type="containsText" dxfId="2677" priority="91" operator="containsText" text="oui">
      <formula>NOT(ISERROR(SEARCH("oui",H136)))</formula>
    </cfRule>
    <cfRule type="containsText" dxfId="2676" priority="92" operator="containsText" text="Sélectionnez votre réponse">
      <formula>NOT(ISERROR(SEARCH("Sélectionnez votre réponse",H136)))</formula>
    </cfRule>
  </conditionalFormatting>
  <conditionalFormatting sqref="H136">
    <cfRule type="containsText" dxfId="2675" priority="89" operator="containsText" text="NSP">
      <formula>NOT(ISERROR(SEARCH("NSP",H136)))</formula>
    </cfRule>
  </conditionalFormatting>
  <conditionalFormatting sqref="H150">
    <cfRule type="containsText" dxfId="2674" priority="86" operator="containsText" text="non">
      <formula>NOT(ISERROR(SEARCH("non",H150)))</formula>
    </cfRule>
    <cfRule type="containsText" dxfId="2673" priority="87" operator="containsText" text="oui">
      <formula>NOT(ISERROR(SEARCH("oui",H150)))</formula>
    </cfRule>
    <cfRule type="containsText" dxfId="2672" priority="88" operator="containsText" text="Sélectionnez votre réponse">
      <formula>NOT(ISERROR(SEARCH("Sélectionnez votre réponse",H150)))</formula>
    </cfRule>
  </conditionalFormatting>
  <conditionalFormatting sqref="H150">
    <cfRule type="containsText" dxfId="2671" priority="85" operator="containsText" text="NSP">
      <formula>NOT(ISERROR(SEARCH("NSP",H150)))</formula>
    </cfRule>
  </conditionalFormatting>
  <conditionalFormatting sqref="H151">
    <cfRule type="containsText" dxfId="2670" priority="82" operator="containsText" text="non">
      <formula>NOT(ISERROR(SEARCH("non",H151)))</formula>
    </cfRule>
    <cfRule type="containsText" dxfId="2669" priority="83" operator="containsText" text="oui">
      <formula>NOT(ISERROR(SEARCH("oui",H151)))</formula>
    </cfRule>
    <cfRule type="containsText" dxfId="2668" priority="84" operator="containsText" text="Sélectionnez votre réponse">
      <formula>NOT(ISERROR(SEARCH("Sélectionnez votre réponse",H151)))</formula>
    </cfRule>
  </conditionalFormatting>
  <conditionalFormatting sqref="H151">
    <cfRule type="containsText" dxfId="2667" priority="81" operator="containsText" text="NSP">
      <formula>NOT(ISERROR(SEARCH("NSP",H151)))</formula>
    </cfRule>
  </conditionalFormatting>
  <conditionalFormatting sqref="H155">
    <cfRule type="containsText" dxfId="2666" priority="78" operator="containsText" text="non">
      <formula>NOT(ISERROR(SEARCH("non",H155)))</formula>
    </cfRule>
    <cfRule type="containsText" dxfId="2665" priority="79" operator="containsText" text="oui">
      <formula>NOT(ISERROR(SEARCH("oui",H155)))</formula>
    </cfRule>
    <cfRule type="containsText" dxfId="2664" priority="80" operator="containsText" text="Sélectionnez votre réponse">
      <formula>NOT(ISERROR(SEARCH("Sélectionnez votre réponse",H155)))</formula>
    </cfRule>
  </conditionalFormatting>
  <conditionalFormatting sqref="H155">
    <cfRule type="containsText" dxfId="2663" priority="77" operator="containsText" text="NSP">
      <formula>NOT(ISERROR(SEARCH("NSP",H155)))</formula>
    </cfRule>
  </conditionalFormatting>
  <conditionalFormatting sqref="H159">
    <cfRule type="containsText" dxfId="2662" priority="74" operator="containsText" text="non">
      <formula>NOT(ISERROR(SEARCH("non",H159)))</formula>
    </cfRule>
    <cfRule type="containsText" dxfId="2661" priority="75" operator="containsText" text="oui">
      <formula>NOT(ISERROR(SEARCH("oui",H159)))</formula>
    </cfRule>
    <cfRule type="containsText" dxfId="2660" priority="76" operator="containsText" text="Sélectionnez votre réponse">
      <formula>NOT(ISERROR(SEARCH("Sélectionnez votre réponse",H159)))</formula>
    </cfRule>
  </conditionalFormatting>
  <conditionalFormatting sqref="H159">
    <cfRule type="containsText" dxfId="2659" priority="73" operator="containsText" text="NSP">
      <formula>NOT(ISERROR(SEARCH("NSP",H159)))</formula>
    </cfRule>
  </conditionalFormatting>
  <conditionalFormatting sqref="H160">
    <cfRule type="containsText" dxfId="2658" priority="70" operator="containsText" text="non">
      <formula>NOT(ISERROR(SEARCH("non",H160)))</formula>
    </cfRule>
    <cfRule type="containsText" dxfId="2657" priority="71" operator="containsText" text="oui">
      <formula>NOT(ISERROR(SEARCH("oui",H160)))</formula>
    </cfRule>
    <cfRule type="containsText" dxfId="2656" priority="72" operator="containsText" text="Sélectionnez votre réponse">
      <formula>NOT(ISERROR(SEARCH("Sélectionnez votre réponse",H160)))</formula>
    </cfRule>
  </conditionalFormatting>
  <conditionalFormatting sqref="H160">
    <cfRule type="containsText" dxfId="2655" priority="69" operator="containsText" text="NSP">
      <formula>NOT(ISERROR(SEARCH("NSP",H160)))</formula>
    </cfRule>
  </conditionalFormatting>
  <conditionalFormatting sqref="H162">
    <cfRule type="containsText" dxfId="2654" priority="66" operator="containsText" text="non">
      <formula>NOT(ISERROR(SEARCH("non",H162)))</formula>
    </cfRule>
    <cfRule type="containsText" dxfId="2653" priority="67" operator="containsText" text="oui">
      <formula>NOT(ISERROR(SEARCH("oui",H162)))</formula>
    </cfRule>
    <cfRule type="containsText" dxfId="2652" priority="68" operator="containsText" text="Sélectionnez votre réponse">
      <formula>NOT(ISERROR(SEARCH("Sélectionnez votre réponse",H162)))</formula>
    </cfRule>
  </conditionalFormatting>
  <conditionalFormatting sqref="H162">
    <cfRule type="containsText" dxfId="2651" priority="65" operator="containsText" text="NSP">
      <formula>NOT(ISERROR(SEARCH("NSP",H162)))</formula>
    </cfRule>
  </conditionalFormatting>
  <conditionalFormatting sqref="H164">
    <cfRule type="containsText" dxfId="2650" priority="62" operator="containsText" text="non">
      <formula>NOT(ISERROR(SEARCH("non",H164)))</formula>
    </cfRule>
    <cfRule type="containsText" dxfId="2649" priority="63" operator="containsText" text="oui">
      <formula>NOT(ISERROR(SEARCH("oui",H164)))</formula>
    </cfRule>
    <cfRule type="containsText" dxfId="2648" priority="64" operator="containsText" text="Sélectionnez votre réponse">
      <formula>NOT(ISERROR(SEARCH("Sélectionnez votre réponse",H164)))</formula>
    </cfRule>
  </conditionalFormatting>
  <conditionalFormatting sqref="H164">
    <cfRule type="containsText" dxfId="2647" priority="61" operator="containsText" text="NSP">
      <formula>NOT(ISERROR(SEARCH("NSP",H164)))</formula>
    </cfRule>
  </conditionalFormatting>
  <conditionalFormatting sqref="H166">
    <cfRule type="containsText" dxfId="2646" priority="58" operator="containsText" text="non">
      <formula>NOT(ISERROR(SEARCH("non",H166)))</formula>
    </cfRule>
    <cfRule type="containsText" dxfId="2645" priority="59" operator="containsText" text="oui">
      <formula>NOT(ISERROR(SEARCH("oui",H166)))</formula>
    </cfRule>
    <cfRule type="containsText" dxfId="2644" priority="60" operator="containsText" text="Sélectionnez votre réponse">
      <formula>NOT(ISERROR(SEARCH("Sélectionnez votre réponse",H166)))</formula>
    </cfRule>
  </conditionalFormatting>
  <conditionalFormatting sqref="H166">
    <cfRule type="containsText" dxfId="2643" priority="57" operator="containsText" text="NSP">
      <formula>NOT(ISERROR(SEARCH("NSP",H166)))</formula>
    </cfRule>
  </conditionalFormatting>
  <conditionalFormatting sqref="H167">
    <cfRule type="containsText" dxfId="2642" priority="54" operator="containsText" text="non">
      <formula>NOT(ISERROR(SEARCH("non",H167)))</formula>
    </cfRule>
    <cfRule type="containsText" dxfId="2641" priority="55" operator="containsText" text="oui">
      <formula>NOT(ISERROR(SEARCH("oui",H167)))</formula>
    </cfRule>
    <cfRule type="containsText" dxfId="2640" priority="56" operator="containsText" text="Sélectionnez votre réponse">
      <formula>NOT(ISERROR(SEARCH("Sélectionnez votre réponse",H167)))</formula>
    </cfRule>
  </conditionalFormatting>
  <conditionalFormatting sqref="H167">
    <cfRule type="containsText" dxfId="2639" priority="53" operator="containsText" text="NSP">
      <formula>NOT(ISERROR(SEARCH("NSP",H167)))</formula>
    </cfRule>
  </conditionalFormatting>
  <conditionalFormatting sqref="H169">
    <cfRule type="containsText" dxfId="2638" priority="50" operator="containsText" text="non">
      <formula>NOT(ISERROR(SEARCH("non",H169)))</formula>
    </cfRule>
    <cfRule type="containsText" dxfId="2637" priority="51" operator="containsText" text="oui">
      <formula>NOT(ISERROR(SEARCH("oui",H169)))</formula>
    </cfRule>
    <cfRule type="containsText" dxfId="2636" priority="52" operator="containsText" text="Sélectionnez votre réponse">
      <formula>NOT(ISERROR(SEARCH("Sélectionnez votre réponse",H169)))</formula>
    </cfRule>
  </conditionalFormatting>
  <conditionalFormatting sqref="H169">
    <cfRule type="containsText" dxfId="2635" priority="49" operator="containsText" text="NSP">
      <formula>NOT(ISERROR(SEARCH("NSP",H169)))</formula>
    </cfRule>
  </conditionalFormatting>
  <conditionalFormatting sqref="H170">
    <cfRule type="containsText" dxfId="2634" priority="46" operator="containsText" text="non">
      <formula>NOT(ISERROR(SEARCH("non",H170)))</formula>
    </cfRule>
    <cfRule type="containsText" dxfId="2633" priority="47" operator="containsText" text="oui">
      <formula>NOT(ISERROR(SEARCH("oui",H170)))</formula>
    </cfRule>
    <cfRule type="containsText" dxfId="2632" priority="48" operator="containsText" text="Sélectionnez votre réponse">
      <formula>NOT(ISERROR(SEARCH("Sélectionnez votre réponse",H170)))</formula>
    </cfRule>
  </conditionalFormatting>
  <conditionalFormatting sqref="H170">
    <cfRule type="containsText" dxfId="2631" priority="45" operator="containsText" text="NSP">
      <formula>NOT(ISERROR(SEARCH("NSP",H170)))</formula>
    </cfRule>
  </conditionalFormatting>
  <conditionalFormatting sqref="H176">
    <cfRule type="containsText" dxfId="2630" priority="42" operator="containsText" text="non">
      <formula>NOT(ISERROR(SEARCH("non",H176)))</formula>
    </cfRule>
    <cfRule type="containsText" dxfId="2629" priority="43" operator="containsText" text="oui">
      <formula>NOT(ISERROR(SEARCH("oui",H176)))</formula>
    </cfRule>
    <cfRule type="containsText" dxfId="2628" priority="44" operator="containsText" text="Sélectionnez votre réponse">
      <formula>NOT(ISERROR(SEARCH("Sélectionnez votre réponse",H176)))</formula>
    </cfRule>
  </conditionalFormatting>
  <conditionalFormatting sqref="H176">
    <cfRule type="containsText" dxfId="2627" priority="41" operator="containsText" text="NSP">
      <formula>NOT(ISERROR(SEARCH("NSP",H176)))</formula>
    </cfRule>
  </conditionalFormatting>
  <conditionalFormatting sqref="H180">
    <cfRule type="containsText" dxfId="2626" priority="38" operator="containsText" text="non">
      <formula>NOT(ISERROR(SEARCH("non",H180)))</formula>
    </cfRule>
    <cfRule type="containsText" dxfId="2625" priority="39" operator="containsText" text="oui">
      <formula>NOT(ISERROR(SEARCH("oui",H180)))</formula>
    </cfRule>
    <cfRule type="containsText" dxfId="2624" priority="40" operator="containsText" text="Sélectionnez votre réponse">
      <formula>NOT(ISERROR(SEARCH("Sélectionnez votre réponse",H180)))</formula>
    </cfRule>
  </conditionalFormatting>
  <conditionalFormatting sqref="H180">
    <cfRule type="containsText" dxfId="2623" priority="37" operator="containsText" text="NSP">
      <formula>NOT(ISERROR(SEARCH("NSP",H180)))</formula>
    </cfRule>
  </conditionalFormatting>
  <conditionalFormatting sqref="H182">
    <cfRule type="containsText" dxfId="2622" priority="34" operator="containsText" text="non">
      <formula>NOT(ISERROR(SEARCH("non",H182)))</formula>
    </cfRule>
    <cfRule type="containsText" dxfId="2621" priority="35" operator="containsText" text="oui">
      <formula>NOT(ISERROR(SEARCH("oui",H182)))</formula>
    </cfRule>
    <cfRule type="containsText" dxfId="2620" priority="36" operator="containsText" text="Sélectionnez votre réponse">
      <formula>NOT(ISERROR(SEARCH("Sélectionnez votre réponse",H182)))</formula>
    </cfRule>
  </conditionalFormatting>
  <conditionalFormatting sqref="H182">
    <cfRule type="containsText" dxfId="2619" priority="33" operator="containsText" text="NSP">
      <formula>NOT(ISERROR(SEARCH("NSP",H182)))</formula>
    </cfRule>
  </conditionalFormatting>
  <conditionalFormatting sqref="H184">
    <cfRule type="containsText" dxfId="2618" priority="30" operator="containsText" text="non">
      <formula>NOT(ISERROR(SEARCH("non",H184)))</formula>
    </cfRule>
    <cfRule type="containsText" dxfId="2617" priority="31" operator="containsText" text="oui">
      <formula>NOT(ISERROR(SEARCH("oui",H184)))</formula>
    </cfRule>
    <cfRule type="containsText" dxfId="2616" priority="32" operator="containsText" text="Sélectionnez votre réponse">
      <formula>NOT(ISERROR(SEARCH("Sélectionnez votre réponse",H184)))</formula>
    </cfRule>
  </conditionalFormatting>
  <conditionalFormatting sqref="H184">
    <cfRule type="containsText" dxfId="2615" priority="29" operator="containsText" text="NSP">
      <formula>NOT(ISERROR(SEARCH("NSP",H184)))</formula>
    </cfRule>
  </conditionalFormatting>
  <conditionalFormatting sqref="H189">
    <cfRule type="containsText" dxfId="2614" priority="26" operator="containsText" text="non">
      <formula>NOT(ISERROR(SEARCH("non",H189)))</formula>
    </cfRule>
    <cfRule type="containsText" dxfId="2613" priority="27" operator="containsText" text="oui">
      <formula>NOT(ISERROR(SEARCH("oui",H189)))</formula>
    </cfRule>
    <cfRule type="containsText" dxfId="2612" priority="28" operator="containsText" text="Sélectionnez votre réponse">
      <formula>NOT(ISERROR(SEARCH("Sélectionnez votre réponse",H189)))</formula>
    </cfRule>
  </conditionalFormatting>
  <conditionalFormatting sqref="H189">
    <cfRule type="containsText" dxfId="2611" priority="25" operator="containsText" text="NSP">
      <formula>NOT(ISERROR(SEARCH("NSP",H189)))</formula>
    </cfRule>
  </conditionalFormatting>
  <conditionalFormatting sqref="H198">
    <cfRule type="containsText" dxfId="2610" priority="22" operator="containsText" text="non">
      <formula>NOT(ISERROR(SEARCH("non",H198)))</formula>
    </cfRule>
    <cfRule type="containsText" dxfId="2609" priority="23" operator="containsText" text="oui">
      <formula>NOT(ISERROR(SEARCH("oui",H198)))</formula>
    </cfRule>
    <cfRule type="containsText" dxfId="2608" priority="24" operator="containsText" text="Sélectionnez votre réponse">
      <formula>NOT(ISERROR(SEARCH("Sélectionnez votre réponse",H198)))</formula>
    </cfRule>
  </conditionalFormatting>
  <conditionalFormatting sqref="H198">
    <cfRule type="containsText" dxfId="2607" priority="21" operator="containsText" text="NSP">
      <formula>NOT(ISERROR(SEARCH("NSP",H198)))</formula>
    </cfRule>
  </conditionalFormatting>
  <conditionalFormatting sqref="H199">
    <cfRule type="containsText" dxfId="2606" priority="18" operator="containsText" text="non">
      <formula>NOT(ISERROR(SEARCH("non",H199)))</formula>
    </cfRule>
    <cfRule type="containsText" dxfId="2605" priority="19" operator="containsText" text="oui">
      <formula>NOT(ISERROR(SEARCH("oui",H199)))</formula>
    </cfRule>
    <cfRule type="containsText" dxfId="2604" priority="20" operator="containsText" text="Sélectionnez votre réponse">
      <formula>NOT(ISERROR(SEARCH("Sélectionnez votre réponse",H199)))</formula>
    </cfRule>
  </conditionalFormatting>
  <conditionalFormatting sqref="H199">
    <cfRule type="containsText" dxfId="2603" priority="17" operator="containsText" text="NSP">
      <formula>NOT(ISERROR(SEARCH("NSP",H199)))</formula>
    </cfRule>
  </conditionalFormatting>
  <conditionalFormatting sqref="H206">
    <cfRule type="containsText" dxfId="2602" priority="14" operator="containsText" text="non">
      <formula>NOT(ISERROR(SEARCH("non",H206)))</formula>
    </cfRule>
    <cfRule type="containsText" dxfId="2601" priority="15" operator="containsText" text="oui">
      <formula>NOT(ISERROR(SEARCH("oui",H206)))</formula>
    </cfRule>
    <cfRule type="containsText" dxfId="2600" priority="16" operator="containsText" text="Sélectionnez votre réponse">
      <formula>NOT(ISERROR(SEARCH("Sélectionnez votre réponse",H206)))</formula>
    </cfRule>
  </conditionalFormatting>
  <conditionalFormatting sqref="H206">
    <cfRule type="containsText" dxfId="2599" priority="13" operator="containsText" text="NSP">
      <formula>NOT(ISERROR(SEARCH("NSP",H206)))</formula>
    </cfRule>
  </conditionalFormatting>
  <conditionalFormatting sqref="H215">
    <cfRule type="containsText" dxfId="2598" priority="10" operator="containsText" text="non">
      <formula>NOT(ISERROR(SEARCH("non",H215)))</formula>
    </cfRule>
    <cfRule type="containsText" dxfId="2597" priority="11" operator="containsText" text="oui">
      <formula>NOT(ISERROR(SEARCH("oui",H215)))</formula>
    </cfRule>
    <cfRule type="containsText" dxfId="2596" priority="12" operator="containsText" text="Sélectionnez votre réponse">
      <formula>NOT(ISERROR(SEARCH("Sélectionnez votre réponse",H215)))</formula>
    </cfRule>
  </conditionalFormatting>
  <conditionalFormatting sqref="H215">
    <cfRule type="containsText" dxfId="2595" priority="9" operator="containsText" text="NSP">
      <formula>NOT(ISERROR(SEARCH("NSP",H215)))</formula>
    </cfRule>
  </conditionalFormatting>
  <conditionalFormatting sqref="H223">
    <cfRule type="containsText" dxfId="2594" priority="6" operator="containsText" text="non">
      <formula>NOT(ISERROR(SEARCH("non",H223)))</formula>
    </cfRule>
    <cfRule type="containsText" dxfId="2593" priority="7" operator="containsText" text="oui">
      <formula>NOT(ISERROR(SEARCH("oui",H223)))</formula>
    </cfRule>
    <cfRule type="containsText" dxfId="2592" priority="8" operator="containsText" text="Sélectionnez votre réponse">
      <formula>NOT(ISERROR(SEARCH("Sélectionnez votre réponse",H223)))</formula>
    </cfRule>
  </conditionalFormatting>
  <conditionalFormatting sqref="H223">
    <cfRule type="containsText" dxfId="2591" priority="5" operator="containsText" text="NSP">
      <formula>NOT(ISERROR(SEARCH("NSP",H223)))</formula>
    </cfRule>
  </conditionalFormatting>
  <conditionalFormatting sqref="H234">
    <cfRule type="containsText" dxfId="2590" priority="2" operator="containsText" text="non">
      <formula>NOT(ISERROR(SEARCH("non",H234)))</formula>
    </cfRule>
    <cfRule type="containsText" dxfId="2589" priority="3" operator="containsText" text="oui">
      <formula>NOT(ISERROR(SEARCH("oui",H234)))</formula>
    </cfRule>
    <cfRule type="containsText" dxfId="2588" priority="4" operator="containsText" text="Sélectionnez votre réponse">
      <formula>NOT(ISERROR(SEARCH("Sélectionnez votre réponse",H234)))</formula>
    </cfRule>
  </conditionalFormatting>
  <conditionalFormatting sqref="H234">
    <cfRule type="containsText" dxfId="2587" priority="1" operator="containsText" text="NSP">
      <formula>NOT(ISERROR(SEARCH("NSP",H234)))</formula>
    </cfRule>
  </conditionalFormatting>
  <dataValidations count="5">
    <dataValidation type="list" allowBlank="1" showInputMessage="1" showErrorMessage="1" sqref="F9:I9" xr:uid="{58942CCF-8290-47AD-9C33-9D1043A361B5}">
      <formula1>"Sélectionnez votre choix, Communication Commerciale, Communication Corporate, Communication Interne"</formula1>
    </dataValidation>
    <dataValidation type="list" allowBlank="1" showInputMessage="1" showErrorMessage="1" sqref="F33:I33" xr:uid="{3C7951C3-4E5E-41ED-9C6D-90A16D343F18}">
      <formula1>"Sélectionnez votre choix, Télévision, Cinéma, Radio,Presse écrite, Affichage, PLV/stand, Web/digital"</formula1>
    </dataValidation>
    <dataValidation type="list" allowBlank="1" showInputMessage="1" showErrorMessage="1" sqref="I14 I18" xr:uid="{124E4552-75E8-4CF8-AC12-66D0F561EFC1}">
      <formula1>"Oui / Non, Oui, Non"</formula1>
    </dataValidation>
    <dataValidation type="list" allowBlank="1" showInputMessage="1" showErrorMessage="1" sqref="D14 H14 H18 D25 D27 D29 D31 D33 D35 D37" xr:uid="{856BFA8F-1BA2-4973-AE2D-93DE1BD4384F}">
      <formula1>"Sélectionnez votre réponse, Oui, Non"</formula1>
    </dataValidation>
    <dataValidation type="list" allowBlank="1" showInputMessage="1" showErrorMessage="1" sqref="H122:H124 H118:H120 H57:H58 H101:H111 H126:H127 H129:H134 H87:H89 H91:H97 H99 H136 H143:H145 H147:H153 H155 H157:H167 H113:H116 H174:H176 H178:H180 H182:H187 H189:H191 H206:H207 H214:H216 H223:H226 H234:H238 H244 H247 H250 H253 H256 H61:H63 H67 H69:H71 H73:H77 H169:H172 H197:H199" xr:uid="{3E99B63B-ADAD-495B-B6D1-5E18E9A14F22}">
      <formula1>"Sélectionnez votre réponse, Oui, Non, NSP"</formula1>
    </dataValidation>
  </dataValidations>
  <pageMargins left="0.7" right="0.7" top="0.75" bottom="0.75" header="0.3" footer="0.3"/>
  <pageSetup paperSize="9" orientation="portrait" r:id="rId1"/>
  <headerFooter>
    <oddHeader xml:space="preserve">&amp;L&amp;10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57" id="{77E3DA88-4CB4-4FEE-BB03-20292404A6AF}">
            <xm:f>LEN(TRIM('Analyse Communication #1'!D46))=0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m:sqref>D46:G46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B38AB-CF8E-4BF0-91BB-6F146B8AE452}">
  <dimension ref="A1:J281"/>
  <sheetViews>
    <sheetView showWhiteSpace="0" view="pageLayout" zoomScaleNormal="90" zoomScaleSheetLayoutView="50" workbookViewId="0">
      <selection activeCell="B4" sqref="B4:H5"/>
    </sheetView>
  </sheetViews>
  <sheetFormatPr baseColWidth="10" defaultColWidth="11.453125" defaultRowHeight="14.5" x14ac:dyDescent="0.35"/>
  <cols>
    <col min="1" max="1" width="2.81640625" style="1" customWidth="1"/>
    <col min="2" max="7" width="11.453125" style="1" customWidth="1"/>
    <col min="8" max="8" width="11.453125" style="60" customWidth="1"/>
    <col min="9" max="9" width="2.81640625" style="1" customWidth="1"/>
    <col min="10" max="10" width="11.453125" style="1" customWidth="1"/>
    <col min="11" max="16384" width="11.453125" style="1"/>
  </cols>
  <sheetData>
    <row r="1" spans="1:8" ht="12.75" customHeight="1" x14ac:dyDescent="0.35">
      <c r="B1" s="147" t="s">
        <v>176</v>
      </c>
      <c r="C1" s="147"/>
      <c r="D1" s="147"/>
      <c r="E1" s="147"/>
      <c r="F1" s="147"/>
      <c r="G1" s="147"/>
      <c r="H1" s="147"/>
    </row>
    <row r="2" spans="1:8" ht="12.75" customHeight="1" x14ac:dyDescent="0.35">
      <c r="B2" s="147"/>
      <c r="C2" s="147"/>
      <c r="D2" s="147"/>
      <c r="E2" s="147"/>
      <c r="F2" s="147"/>
      <c r="G2" s="147"/>
      <c r="H2" s="147"/>
    </row>
    <row r="3" spans="1:8" ht="12.75" customHeight="1" x14ac:dyDescent="0.35">
      <c r="B3" s="150" t="s">
        <v>177</v>
      </c>
      <c r="C3" s="150"/>
      <c r="D3" s="150"/>
      <c r="E3" s="150"/>
      <c r="F3" s="150"/>
      <c r="G3" s="150"/>
      <c r="H3" s="150"/>
    </row>
    <row r="4" spans="1:8" ht="12.75" customHeight="1" x14ac:dyDescent="0.35">
      <c r="B4" s="275" t="s">
        <v>204</v>
      </c>
      <c r="C4" s="275"/>
      <c r="D4" s="275"/>
      <c r="E4" s="275"/>
      <c r="F4" s="275"/>
      <c r="G4" s="275"/>
      <c r="H4" s="275"/>
    </row>
    <row r="5" spans="1:8" ht="25.5" customHeight="1" thickBot="1" x14ac:dyDescent="0.4">
      <c r="B5" s="276" t="s">
        <v>205</v>
      </c>
      <c r="C5" s="276"/>
      <c r="D5" s="276"/>
      <c r="E5" s="276"/>
      <c r="F5" s="276"/>
      <c r="G5" s="276"/>
      <c r="H5" s="276"/>
    </row>
    <row r="6" spans="1:8" ht="15" customHeight="1" x14ac:dyDescent="0.35">
      <c r="A6" s="254" t="s">
        <v>171</v>
      </c>
      <c r="B6" s="197" t="s">
        <v>139</v>
      </c>
      <c r="C6" s="197"/>
      <c r="D6" s="197"/>
      <c r="E6" s="197"/>
      <c r="F6" s="197"/>
      <c r="G6" s="197"/>
      <c r="H6" s="198"/>
    </row>
    <row r="7" spans="1:8" ht="15" customHeight="1" thickBot="1" x14ac:dyDescent="0.4">
      <c r="A7" s="255"/>
      <c r="B7" s="199"/>
      <c r="C7" s="199"/>
      <c r="D7" s="199"/>
      <c r="E7" s="199"/>
      <c r="F7" s="199"/>
      <c r="G7" s="199"/>
      <c r="H7" s="200"/>
    </row>
    <row r="8" spans="1:8" ht="15.75" customHeight="1" x14ac:dyDescent="0.35">
      <c r="B8" s="30"/>
      <c r="C8" s="30"/>
      <c r="D8" s="30"/>
      <c r="E8" s="30"/>
      <c r="F8" s="30"/>
      <c r="G8" s="30"/>
      <c r="H8" s="30"/>
    </row>
    <row r="9" spans="1:8" ht="15.75" customHeight="1" x14ac:dyDescent="0.35">
      <c r="B9" s="230" t="s">
        <v>178</v>
      </c>
      <c r="C9" s="231"/>
      <c r="D9" s="231"/>
      <c r="E9" s="232"/>
      <c r="F9" s="214" t="s">
        <v>0</v>
      </c>
      <c r="G9" s="215"/>
      <c r="H9" s="216"/>
    </row>
    <row r="10" spans="1:8" ht="15.75" customHeight="1" x14ac:dyDescent="0.35">
      <c r="B10" s="230" t="s">
        <v>179</v>
      </c>
      <c r="C10" s="231"/>
      <c r="D10" s="231"/>
      <c r="E10" s="231"/>
      <c r="F10" s="225" t="s">
        <v>96</v>
      </c>
      <c r="G10" s="226"/>
      <c r="H10" s="227"/>
    </row>
    <row r="11" spans="1:8" ht="9" customHeight="1" x14ac:dyDescent="0.35">
      <c r="B11" s="36"/>
      <c r="C11" s="9"/>
      <c r="D11" s="9"/>
      <c r="E11" s="9"/>
      <c r="F11" s="9"/>
      <c r="G11" s="9"/>
      <c r="H11" s="52"/>
    </row>
    <row r="12" spans="1:8" x14ac:dyDescent="0.35">
      <c r="B12" s="36"/>
      <c r="C12" s="9"/>
      <c r="D12" s="77"/>
      <c r="E12" s="78" t="s">
        <v>94</v>
      </c>
      <c r="F12" s="77"/>
      <c r="G12" s="9"/>
      <c r="H12" s="52"/>
    </row>
    <row r="13" spans="1:8" ht="7.4" customHeight="1" x14ac:dyDescent="0.35">
      <c r="B13" s="36"/>
      <c r="C13" s="9"/>
      <c r="D13" s="9"/>
      <c r="E13" s="9"/>
      <c r="F13" s="9"/>
      <c r="G13" s="9"/>
      <c r="H13" s="52"/>
    </row>
    <row r="14" spans="1:8" ht="27.75" customHeight="1" x14ac:dyDescent="0.35">
      <c r="B14" s="217" t="s">
        <v>104</v>
      </c>
      <c r="C14" s="218"/>
      <c r="D14" s="64" t="s">
        <v>144</v>
      </c>
      <c r="E14" s="9"/>
      <c r="F14" s="219" t="s">
        <v>95</v>
      </c>
      <c r="G14" s="219"/>
      <c r="H14" s="64" t="s">
        <v>144</v>
      </c>
    </row>
    <row r="15" spans="1:8" ht="7.4" customHeight="1" x14ac:dyDescent="0.35">
      <c r="B15" s="37"/>
      <c r="C15" s="20"/>
      <c r="D15" s="4"/>
      <c r="E15" s="9"/>
      <c r="F15" s="4"/>
      <c r="G15" s="4"/>
      <c r="H15" s="53"/>
    </row>
    <row r="16" spans="1:8" ht="30" customHeight="1" x14ac:dyDescent="0.35">
      <c r="B16" s="228" t="s">
        <v>133</v>
      </c>
      <c r="C16" s="229"/>
      <c r="D16" s="229"/>
      <c r="E16" s="9"/>
      <c r="F16" s="229" t="s">
        <v>133</v>
      </c>
      <c r="G16" s="229"/>
      <c r="H16" s="233"/>
    </row>
    <row r="17" spans="2:8" ht="15" customHeight="1" x14ac:dyDescent="0.35">
      <c r="B17" s="212" t="s">
        <v>93</v>
      </c>
      <c r="C17" s="213"/>
      <c r="D17" s="213"/>
      <c r="E17" s="9"/>
      <c r="F17" s="234" t="s">
        <v>97</v>
      </c>
      <c r="G17" s="234"/>
      <c r="H17" s="53"/>
    </row>
    <row r="18" spans="2:8" ht="27.75" customHeight="1" x14ac:dyDescent="0.35">
      <c r="B18" s="220"/>
      <c r="C18" s="221"/>
      <c r="D18" s="222"/>
      <c r="E18" s="9"/>
      <c r="F18" s="234"/>
      <c r="G18" s="234"/>
      <c r="H18" s="64" t="s">
        <v>144</v>
      </c>
    </row>
    <row r="19" spans="2:8" ht="7.4" customHeight="1" x14ac:dyDescent="0.35">
      <c r="B19" s="38"/>
      <c r="C19" s="21"/>
      <c r="D19" s="21"/>
      <c r="E19" s="9"/>
      <c r="F19" s="4"/>
      <c r="G19" s="4"/>
      <c r="H19" s="53"/>
    </row>
    <row r="20" spans="2:8" ht="15" customHeight="1" x14ac:dyDescent="0.35">
      <c r="B20" s="212" t="s">
        <v>98</v>
      </c>
      <c r="C20" s="213"/>
      <c r="D20" s="213"/>
      <c r="E20" s="9"/>
      <c r="F20" s="4" t="s">
        <v>99</v>
      </c>
      <c r="G20" s="4"/>
      <c r="H20" s="53"/>
    </row>
    <row r="21" spans="2:8" ht="15" customHeight="1" x14ac:dyDescent="0.35">
      <c r="B21" s="220"/>
      <c r="C21" s="221"/>
      <c r="D21" s="222"/>
      <c r="E21" s="9"/>
      <c r="F21" s="220"/>
      <c r="G21" s="221"/>
      <c r="H21" s="222"/>
    </row>
    <row r="22" spans="2:8" ht="15" customHeight="1" x14ac:dyDescent="0.35">
      <c r="B22" s="38"/>
      <c r="C22" s="21"/>
      <c r="D22" s="21"/>
      <c r="E22" s="9"/>
      <c r="F22" s="4"/>
      <c r="G22" s="4"/>
      <c r="H22" s="53"/>
    </row>
    <row r="23" spans="2:8" ht="15" customHeight="1" x14ac:dyDescent="0.35">
      <c r="B23" s="212" t="s">
        <v>103</v>
      </c>
      <c r="C23" s="213"/>
      <c r="D23" s="213"/>
      <c r="E23" s="3"/>
      <c r="F23" s="22" t="s">
        <v>100</v>
      </c>
      <c r="G23" s="19"/>
      <c r="H23" s="53"/>
    </row>
    <row r="24" spans="2:8" ht="7.4" customHeight="1" x14ac:dyDescent="0.35">
      <c r="B24" s="39"/>
      <c r="C24" s="25"/>
      <c r="D24" s="25"/>
      <c r="E24" s="3"/>
      <c r="F24" s="22"/>
      <c r="G24" s="19"/>
      <c r="H24" s="53"/>
    </row>
    <row r="25" spans="2:8" ht="25.5" customHeight="1" x14ac:dyDescent="0.35">
      <c r="B25" s="223" t="s">
        <v>117</v>
      </c>
      <c r="C25" s="224"/>
      <c r="D25" s="64" t="s">
        <v>144</v>
      </c>
      <c r="E25" s="3"/>
      <c r="F25" s="220"/>
      <c r="G25" s="221"/>
      <c r="H25" s="222"/>
    </row>
    <row r="26" spans="2:8" ht="7.4" customHeight="1" x14ac:dyDescent="0.35">
      <c r="B26" s="61"/>
      <c r="C26" s="19"/>
      <c r="D26" s="19"/>
      <c r="E26" s="3"/>
      <c r="F26" s="23"/>
      <c r="G26" s="23"/>
      <c r="H26" s="54"/>
    </row>
    <row r="27" spans="2:8" ht="25.5" customHeight="1" x14ac:dyDescent="0.35">
      <c r="B27" s="223" t="s">
        <v>118</v>
      </c>
      <c r="C27" s="224"/>
      <c r="D27" s="64" t="s">
        <v>144</v>
      </c>
      <c r="E27" s="3"/>
      <c r="F27" s="22" t="s">
        <v>101</v>
      </c>
      <c r="G27" s="19"/>
      <c r="H27" s="55"/>
    </row>
    <row r="28" spans="2:8" ht="7.4" customHeight="1" x14ac:dyDescent="0.35">
      <c r="B28" s="61"/>
      <c r="C28" s="19"/>
      <c r="D28" s="24"/>
      <c r="E28" s="3"/>
      <c r="F28" s="19"/>
      <c r="G28" s="19"/>
      <c r="H28" s="55"/>
    </row>
    <row r="29" spans="2:8" ht="25.5" customHeight="1" x14ac:dyDescent="0.35">
      <c r="B29" s="223" t="s">
        <v>119</v>
      </c>
      <c r="C29" s="224"/>
      <c r="D29" s="64" t="s">
        <v>144</v>
      </c>
      <c r="E29" s="3"/>
      <c r="F29" s="220"/>
      <c r="G29" s="221"/>
      <c r="H29" s="222"/>
    </row>
    <row r="30" spans="2:8" ht="7.4" customHeight="1" x14ac:dyDescent="0.35">
      <c r="B30" s="61"/>
      <c r="C30" s="19"/>
      <c r="D30" s="24"/>
      <c r="E30" s="3"/>
      <c r="F30" s="19"/>
      <c r="G30" s="19"/>
      <c r="H30" s="55"/>
    </row>
    <row r="31" spans="2:8" ht="25.5" customHeight="1" x14ac:dyDescent="0.35">
      <c r="B31" s="223" t="s">
        <v>120</v>
      </c>
      <c r="C31" s="224"/>
      <c r="D31" s="64" t="s">
        <v>144</v>
      </c>
      <c r="E31" s="3"/>
      <c r="F31" s="22" t="s">
        <v>102</v>
      </c>
      <c r="G31" s="19"/>
      <c r="H31" s="55"/>
    </row>
    <row r="32" spans="2:8" ht="7.4" customHeight="1" x14ac:dyDescent="0.35">
      <c r="B32" s="61"/>
      <c r="C32" s="19"/>
      <c r="D32" s="24"/>
      <c r="E32" s="3"/>
      <c r="F32" s="19"/>
      <c r="G32" s="19"/>
      <c r="H32" s="55"/>
    </row>
    <row r="33" spans="1:10" ht="25.5" customHeight="1" x14ac:dyDescent="0.35">
      <c r="B33" s="223" t="s">
        <v>92</v>
      </c>
      <c r="C33" s="224"/>
      <c r="D33" s="64" t="s">
        <v>144</v>
      </c>
      <c r="E33" s="3"/>
      <c r="F33" s="235" t="s">
        <v>0</v>
      </c>
      <c r="G33" s="236"/>
      <c r="H33" s="237"/>
    </row>
    <row r="34" spans="1:10" ht="7.4" customHeight="1" x14ac:dyDescent="0.35">
      <c r="B34" s="61"/>
      <c r="C34" s="19"/>
      <c r="D34" s="24"/>
      <c r="E34" s="3"/>
      <c r="F34" s="19"/>
      <c r="G34" s="19"/>
      <c r="H34" s="55"/>
    </row>
    <row r="35" spans="1:10" ht="25.5" customHeight="1" x14ac:dyDescent="0.35">
      <c r="B35" s="223" t="s">
        <v>111</v>
      </c>
      <c r="C35" s="224"/>
      <c r="D35" s="64" t="s">
        <v>144</v>
      </c>
      <c r="E35" s="3"/>
      <c r="F35" s="19"/>
      <c r="G35" s="19"/>
      <c r="H35" s="55"/>
    </row>
    <row r="36" spans="1:10" ht="7.4" customHeight="1" x14ac:dyDescent="0.35">
      <c r="B36" s="61"/>
      <c r="C36" s="19"/>
      <c r="D36" s="24"/>
      <c r="E36" s="3"/>
      <c r="F36" s="19"/>
      <c r="G36" s="19"/>
      <c r="H36" s="55"/>
    </row>
    <row r="37" spans="1:10" ht="25.5" customHeight="1" x14ac:dyDescent="0.35">
      <c r="B37" s="223" t="s">
        <v>121</v>
      </c>
      <c r="C37" s="224"/>
      <c r="D37" s="64" t="s">
        <v>144</v>
      </c>
      <c r="E37" s="3"/>
      <c r="F37" s="19"/>
      <c r="G37" s="19"/>
      <c r="H37" s="55"/>
    </row>
    <row r="38" spans="1:10" x14ac:dyDescent="0.35">
      <c r="B38" s="36"/>
      <c r="C38" s="9"/>
      <c r="D38" s="9"/>
      <c r="E38" s="9"/>
      <c r="F38" s="9"/>
      <c r="G38" s="9"/>
      <c r="H38" s="52"/>
    </row>
    <row r="39" spans="1:10" ht="12.75" customHeight="1" thickBot="1" x14ac:dyDescent="0.4">
      <c r="B39" s="106"/>
      <c r="C39" s="107"/>
      <c r="D39" s="107"/>
      <c r="E39" s="107"/>
      <c r="F39" s="107"/>
      <c r="G39" s="107"/>
      <c r="H39" s="108"/>
    </row>
    <row r="40" spans="1:10" ht="15" customHeight="1" x14ac:dyDescent="0.35">
      <c r="A40" s="254" t="s">
        <v>172</v>
      </c>
      <c r="B40" s="197" t="s">
        <v>140</v>
      </c>
      <c r="C40" s="197"/>
      <c r="D40" s="197"/>
      <c r="E40" s="197"/>
      <c r="F40" s="198"/>
      <c r="G40" s="259" t="s">
        <v>148</v>
      </c>
      <c r="H40" s="267"/>
    </row>
    <row r="41" spans="1:10" ht="15" customHeight="1" thickBot="1" x14ac:dyDescent="0.4">
      <c r="A41" s="255"/>
      <c r="B41" s="199"/>
      <c r="C41" s="199"/>
      <c r="D41" s="199"/>
      <c r="E41" s="199"/>
      <c r="F41" s="200"/>
      <c r="G41" s="261">
        <f>1-((IF(COUNTA($D$44:$G$45)=0,1,0)+IF(COUNTA($D$47:$G$54)=0,1,0)+COUNTIF($H$57:$H$58,"*Sélectionnez votre réponse*")+COUNTIF($H$61:$H$63,"*Sélectionnez votre réponse*")+COUNTIF($H$67,"*Sélectionnez votre réponse*")+COUNTIF($H$69,"*Sélectionnez votre réponse*")+COUNTIF($H$73,"*Sélectionnez votre réponse*"))/10)</f>
        <v>0</v>
      </c>
      <c r="H41" s="268"/>
    </row>
    <row r="42" spans="1:10" ht="26.25" customHeight="1" x14ac:dyDescent="0.35">
      <c r="B42" s="42" t="s">
        <v>147</v>
      </c>
      <c r="C42" s="9"/>
      <c r="D42" s="9"/>
      <c r="E42" s="9"/>
      <c r="F42" s="9"/>
      <c r="G42" s="9"/>
      <c r="H42" s="58"/>
    </row>
    <row r="43" spans="1:10" ht="26.25" customHeight="1" x14ac:dyDescent="0.35">
      <c r="B43" s="36"/>
      <c r="C43" s="9"/>
      <c r="D43" s="5" t="s">
        <v>12</v>
      </c>
      <c r="E43" s="5" t="s">
        <v>11</v>
      </c>
      <c r="F43" s="5" t="s">
        <v>9</v>
      </c>
      <c r="G43" s="5" t="s">
        <v>10</v>
      </c>
      <c r="H43" s="58"/>
    </row>
    <row r="44" spans="1:10" ht="26.25" customHeight="1" x14ac:dyDescent="0.35">
      <c r="B44" s="205" t="s">
        <v>1</v>
      </c>
      <c r="C44" s="206"/>
      <c r="D44" s="7"/>
      <c r="E44" s="7"/>
      <c r="F44" s="7"/>
      <c r="G44" s="7"/>
      <c r="H44" s="58"/>
      <c r="J44" s="76"/>
    </row>
    <row r="45" spans="1:10" s="6" customFormat="1" ht="26.25" customHeight="1" x14ac:dyDescent="0.35">
      <c r="B45" s="205" t="s">
        <v>2</v>
      </c>
      <c r="C45" s="206"/>
      <c r="D45" s="7"/>
      <c r="E45" s="7"/>
      <c r="F45" s="7"/>
      <c r="G45" s="7"/>
      <c r="H45" s="58"/>
    </row>
    <row r="46" spans="1:10" s="6" customFormat="1" ht="26.25" hidden="1" customHeight="1" x14ac:dyDescent="0.35">
      <c r="B46" s="109"/>
      <c r="C46" s="110" t="s">
        <v>201</v>
      </c>
      <c r="D46" s="7">
        <f>D44+D45</f>
        <v>0</v>
      </c>
      <c r="E46" s="7">
        <f>E44+E45</f>
        <v>0</v>
      </c>
      <c r="F46" s="7">
        <f>F44+F45</f>
        <v>0</v>
      </c>
      <c r="G46" s="7">
        <f>G44+G45</f>
        <v>0</v>
      </c>
      <c r="H46" s="58"/>
    </row>
    <row r="47" spans="1:10" s="6" customFormat="1" ht="26.25" customHeight="1" x14ac:dyDescent="0.35">
      <c r="B47" s="205" t="s">
        <v>8</v>
      </c>
      <c r="C47" s="206"/>
      <c r="D47" s="7"/>
      <c r="E47" s="7"/>
      <c r="F47" s="7"/>
      <c r="G47" s="7"/>
      <c r="H47" s="58"/>
    </row>
    <row r="48" spans="1:10" s="6" customFormat="1" ht="26.25" customHeight="1" x14ac:dyDescent="0.35">
      <c r="B48" s="189" t="s">
        <v>3</v>
      </c>
      <c r="C48" s="190"/>
      <c r="D48" s="7"/>
      <c r="E48" s="7"/>
      <c r="F48" s="7"/>
      <c r="G48" s="7"/>
      <c r="H48" s="58"/>
    </row>
    <row r="49" spans="2:8" s="6" customFormat="1" ht="26.25" customHeight="1" x14ac:dyDescent="0.35">
      <c r="B49" s="189" t="s">
        <v>87</v>
      </c>
      <c r="C49" s="190"/>
      <c r="D49" s="7"/>
      <c r="E49" s="7"/>
      <c r="F49" s="7"/>
      <c r="G49" s="7"/>
      <c r="H49" s="58"/>
    </row>
    <row r="50" spans="2:8" s="6" customFormat="1" ht="26.25" customHeight="1" x14ac:dyDescent="0.35">
      <c r="B50" s="189" t="s">
        <v>88</v>
      </c>
      <c r="C50" s="190"/>
      <c r="D50" s="7"/>
      <c r="E50" s="7"/>
      <c r="F50" s="7"/>
      <c r="G50" s="7"/>
      <c r="H50" s="58"/>
    </row>
    <row r="51" spans="2:8" s="6" customFormat="1" ht="26.25" customHeight="1" x14ac:dyDescent="0.35">
      <c r="B51" s="189" t="s">
        <v>4</v>
      </c>
      <c r="C51" s="190"/>
      <c r="D51" s="7"/>
      <c r="E51" s="7"/>
      <c r="F51" s="7"/>
      <c r="G51" s="7"/>
      <c r="H51" s="58"/>
    </row>
    <row r="52" spans="2:8" s="6" customFormat="1" ht="26.25" customHeight="1" x14ac:dyDescent="0.35">
      <c r="B52" s="189" t="s">
        <v>5</v>
      </c>
      <c r="C52" s="190"/>
      <c r="D52" s="7"/>
      <c r="E52" s="7"/>
      <c r="F52" s="7"/>
      <c r="G52" s="7"/>
      <c r="H52" s="58"/>
    </row>
    <row r="53" spans="2:8" s="6" customFormat="1" ht="26.25" customHeight="1" x14ac:dyDescent="0.35">
      <c r="B53" s="189" t="s">
        <v>6</v>
      </c>
      <c r="C53" s="190"/>
      <c r="D53" s="7"/>
      <c r="E53" s="7"/>
      <c r="F53" s="7"/>
      <c r="G53" s="7"/>
      <c r="H53" s="58"/>
    </row>
    <row r="54" spans="2:8" ht="26.25" customHeight="1" x14ac:dyDescent="0.35">
      <c r="B54" s="189" t="s">
        <v>7</v>
      </c>
      <c r="C54" s="190"/>
      <c r="D54" s="7"/>
      <c r="E54" s="7"/>
      <c r="F54" s="7"/>
      <c r="G54" s="7"/>
      <c r="H54" s="58"/>
    </row>
    <row r="55" spans="2:8" ht="15" customHeight="1" x14ac:dyDescent="0.35">
      <c r="B55" s="43"/>
      <c r="C55" s="34"/>
      <c r="D55" s="34"/>
      <c r="E55" s="34"/>
      <c r="F55" s="34"/>
      <c r="G55" s="34"/>
      <c r="H55" s="44"/>
    </row>
    <row r="56" spans="2:8" ht="15" customHeight="1" x14ac:dyDescent="0.35">
      <c r="B56" s="42" t="s">
        <v>146</v>
      </c>
      <c r="C56" s="13"/>
      <c r="D56" s="9"/>
      <c r="E56" s="13"/>
      <c r="F56" s="9"/>
      <c r="G56" s="9"/>
      <c r="H56" s="52"/>
    </row>
    <row r="57" spans="2:8" ht="27.75" customHeight="1" x14ac:dyDescent="0.35">
      <c r="B57" s="13"/>
      <c r="C57" s="13"/>
      <c r="D57" s="13"/>
      <c r="E57" s="80"/>
      <c r="F57" s="201" t="s">
        <v>1</v>
      </c>
      <c r="G57" s="201"/>
      <c r="H57" s="79" t="s">
        <v>144</v>
      </c>
    </row>
    <row r="58" spans="2:8" ht="27.75" customHeight="1" x14ac:dyDescent="0.35">
      <c r="B58" s="13"/>
      <c r="C58" s="13"/>
      <c r="D58" s="13"/>
      <c r="E58" s="80"/>
      <c r="F58" s="201" t="s">
        <v>2</v>
      </c>
      <c r="G58" s="201"/>
      <c r="H58" s="79" t="s">
        <v>144</v>
      </c>
    </row>
    <row r="59" spans="2:8" ht="15" customHeight="1" x14ac:dyDescent="0.35">
      <c r="B59" s="210"/>
      <c r="C59" s="211"/>
      <c r="D59" s="13"/>
      <c r="E59" s="13"/>
      <c r="F59" s="9"/>
      <c r="G59" s="9"/>
      <c r="H59" s="52"/>
    </row>
    <row r="60" spans="2:8" ht="15" customHeight="1" x14ac:dyDescent="0.35">
      <c r="B60" s="42" t="s">
        <v>112</v>
      </c>
      <c r="C60" s="8"/>
      <c r="D60" s="13"/>
      <c r="E60" s="13"/>
      <c r="F60" s="9"/>
      <c r="G60" s="9"/>
      <c r="H60" s="52"/>
    </row>
    <row r="61" spans="2:8" ht="27.75" customHeight="1" x14ac:dyDescent="0.35">
      <c r="B61" s="62"/>
      <c r="C61" s="63"/>
      <c r="D61" s="63"/>
      <c r="E61" s="83"/>
      <c r="F61" s="81"/>
      <c r="G61" s="84" t="s">
        <v>185</v>
      </c>
      <c r="H61" s="64" t="s">
        <v>144</v>
      </c>
    </row>
    <row r="62" spans="2:8" ht="27.75" customHeight="1" x14ac:dyDescent="0.35">
      <c r="B62" s="62"/>
      <c r="C62" s="63"/>
      <c r="D62" s="63"/>
      <c r="E62" s="82"/>
      <c r="F62" s="82"/>
      <c r="G62" s="83" t="s">
        <v>113</v>
      </c>
      <c r="H62" s="79" t="s">
        <v>144</v>
      </c>
    </row>
    <row r="63" spans="2:8" ht="27.75" customHeight="1" x14ac:dyDescent="0.35">
      <c r="B63" s="62"/>
      <c r="C63" s="63"/>
      <c r="D63" s="63"/>
      <c r="E63" s="82"/>
      <c r="F63" s="82"/>
      <c r="G63" s="83" t="s">
        <v>114</v>
      </c>
      <c r="H63" s="79" t="s">
        <v>144</v>
      </c>
    </row>
    <row r="64" spans="2:8" ht="15" customHeight="1" x14ac:dyDescent="0.35">
      <c r="B64" s="210"/>
      <c r="C64" s="211"/>
      <c r="D64" s="13"/>
      <c r="E64" s="13"/>
      <c r="F64" s="9"/>
      <c r="G64" s="9"/>
      <c r="H64" s="52"/>
    </row>
    <row r="65" spans="1:8" ht="15" customHeight="1" x14ac:dyDescent="0.35">
      <c r="B65" s="42" t="s">
        <v>145</v>
      </c>
      <c r="C65" s="9"/>
      <c r="D65" s="9"/>
      <c r="E65" s="9"/>
      <c r="F65" s="9"/>
      <c r="G65" s="9"/>
      <c r="H65" s="52"/>
    </row>
    <row r="66" spans="1:8" ht="15" customHeight="1" x14ac:dyDescent="0.35">
      <c r="B66" s="42"/>
      <c r="C66" s="10"/>
      <c r="D66" s="9"/>
      <c r="E66" s="9"/>
      <c r="F66" s="9"/>
      <c r="G66" s="9"/>
      <c r="H66" s="52"/>
    </row>
    <row r="67" spans="1:8" ht="27.75" customHeight="1" x14ac:dyDescent="0.35">
      <c r="B67" s="42"/>
      <c r="C67" s="10"/>
      <c r="D67" s="9"/>
      <c r="E67" s="51" t="s">
        <v>123</v>
      </c>
      <c r="F67" s="51"/>
      <c r="G67" s="18"/>
      <c r="H67" s="64" t="s">
        <v>144</v>
      </c>
    </row>
    <row r="68" spans="1:8" ht="15" customHeight="1" x14ac:dyDescent="0.35">
      <c r="B68" s="42"/>
      <c r="C68" s="10"/>
      <c r="D68" s="9"/>
      <c r="E68" s="17"/>
      <c r="F68" s="9"/>
      <c r="G68" s="9"/>
      <c r="H68" s="9"/>
    </row>
    <row r="69" spans="1:8" ht="27.75" customHeight="1" x14ac:dyDescent="0.35">
      <c r="B69" s="42"/>
      <c r="C69" s="10"/>
      <c r="D69" s="9"/>
      <c r="E69" s="51" t="s">
        <v>124</v>
      </c>
      <c r="F69" s="51"/>
      <c r="G69" s="18"/>
      <c r="H69" s="64" t="s">
        <v>144</v>
      </c>
    </row>
    <row r="70" spans="1:8" ht="27.75" customHeight="1" x14ac:dyDescent="0.35">
      <c r="B70" s="42"/>
      <c r="C70" s="10"/>
      <c r="D70" s="9"/>
      <c r="E70" s="69" t="s">
        <v>90</v>
      </c>
      <c r="F70" s="263" t="s">
        <v>86</v>
      </c>
      <c r="G70" s="264"/>
      <c r="H70" s="64" t="s">
        <v>144</v>
      </c>
    </row>
    <row r="71" spans="1:8" ht="27.75" customHeight="1" x14ac:dyDescent="0.35">
      <c r="B71" s="42"/>
      <c r="C71" s="10"/>
      <c r="D71" s="9"/>
      <c r="E71" s="17"/>
      <c r="F71" s="265" t="s">
        <v>85</v>
      </c>
      <c r="G71" s="266"/>
      <c r="H71" s="64" t="s">
        <v>144</v>
      </c>
    </row>
    <row r="72" spans="1:8" ht="15" customHeight="1" x14ac:dyDescent="0.35">
      <c r="B72" s="42"/>
      <c r="C72" s="10"/>
      <c r="D72" s="9"/>
      <c r="E72" s="17"/>
      <c r="F72" s="65"/>
      <c r="G72" s="65"/>
      <c r="H72" s="9"/>
    </row>
    <row r="73" spans="1:8" ht="27.75" customHeight="1" x14ac:dyDescent="0.35">
      <c r="B73" s="42"/>
      <c r="C73" s="10"/>
      <c r="D73" s="9"/>
      <c r="E73" s="51" t="s">
        <v>125</v>
      </c>
      <c r="F73" s="66"/>
      <c r="G73" s="67"/>
      <c r="H73" s="64" t="s">
        <v>144</v>
      </c>
    </row>
    <row r="74" spans="1:8" ht="27.75" customHeight="1" x14ac:dyDescent="0.35">
      <c r="B74" s="42"/>
      <c r="C74" s="10"/>
      <c r="D74" s="9"/>
      <c r="E74" s="69" t="s">
        <v>90</v>
      </c>
      <c r="F74" s="263" t="s">
        <v>81</v>
      </c>
      <c r="G74" s="264"/>
      <c r="H74" s="64" t="s">
        <v>144</v>
      </c>
    </row>
    <row r="75" spans="1:8" ht="27.75" customHeight="1" x14ac:dyDescent="0.35">
      <c r="B75" s="42"/>
      <c r="C75" s="10"/>
      <c r="D75" s="9"/>
      <c r="E75" s="17"/>
      <c r="F75" s="265" t="s">
        <v>82</v>
      </c>
      <c r="G75" s="266"/>
      <c r="H75" s="64" t="s">
        <v>144</v>
      </c>
    </row>
    <row r="76" spans="1:8" ht="27.75" customHeight="1" x14ac:dyDescent="0.35">
      <c r="B76" s="42"/>
      <c r="C76" s="10"/>
      <c r="D76" s="9"/>
      <c r="E76" s="17"/>
      <c r="F76" s="265" t="s">
        <v>83</v>
      </c>
      <c r="G76" s="266"/>
      <c r="H76" s="64" t="s">
        <v>144</v>
      </c>
    </row>
    <row r="77" spans="1:8" ht="27.75" customHeight="1" x14ac:dyDescent="0.35">
      <c r="B77" s="36"/>
      <c r="C77" s="10"/>
      <c r="D77" s="9"/>
      <c r="E77" s="9"/>
      <c r="F77" s="265" t="s">
        <v>84</v>
      </c>
      <c r="G77" s="266"/>
      <c r="H77" s="64" t="s">
        <v>144</v>
      </c>
    </row>
    <row r="78" spans="1:8" ht="12.75" customHeight="1" thickBot="1" x14ac:dyDescent="0.4">
      <c r="B78" s="40"/>
      <c r="H78" s="57"/>
    </row>
    <row r="79" spans="1:8" ht="15" customHeight="1" x14ac:dyDescent="0.35">
      <c r="A79" s="254" t="s">
        <v>173</v>
      </c>
      <c r="B79" s="197" t="s">
        <v>134</v>
      </c>
      <c r="C79" s="197"/>
      <c r="D79" s="197"/>
      <c r="E79" s="197"/>
      <c r="F79" s="197"/>
      <c r="G79" s="197"/>
      <c r="H79" s="198"/>
    </row>
    <row r="80" spans="1:8" ht="15" customHeight="1" thickBot="1" x14ac:dyDescent="0.4">
      <c r="A80" s="255"/>
      <c r="B80" s="199"/>
      <c r="C80" s="199"/>
      <c r="D80" s="199"/>
      <c r="E80" s="199"/>
      <c r="F80" s="199"/>
      <c r="G80" s="199"/>
      <c r="H80" s="200"/>
    </row>
    <row r="81" spans="1:8" ht="15" customHeight="1" x14ac:dyDescent="0.35">
      <c r="B81" s="248" t="s">
        <v>153</v>
      </c>
      <c r="C81" s="202"/>
      <c r="D81" s="202"/>
      <c r="E81" s="202"/>
      <c r="F81" s="202"/>
      <c r="G81" s="202"/>
      <c r="H81" s="249"/>
    </row>
    <row r="82" spans="1:8" ht="15" customHeight="1" x14ac:dyDescent="0.35">
      <c r="B82" s="103"/>
      <c r="C82" s="104"/>
      <c r="D82" s="104"/>
      <c r="E82" s="104"/>
      <c r="F82" s="104"/>
      <c r="G82" s="104"/>
      <c r="H82" s="105"/>
    </row>
    <row r="83" spans="1:8" ht="15" customHeight="1" x14ac:dyDescent="0.35">
      <c r="A83" s="238" t="s">
        <v>154</v>
      </c>
      <c r="B83" s="241" t="s">
        <v>150</v>
      </c>
      <c r="C83" s="241"/>
      <c r="D83" s="241"/>
      <c r="E83" s="241"/>
      <c r="F83" s="250"/>
      <c r="G83" s="246" t="s">
        <v>148</v>
      </c>
      <c r="H83" s="245"/>
    </row>
    <row r="84" spans="1:8" ht="15" customHeight="1" x14ac:dyDescent="0.35">
      <c r="A84" s="239"/>
      <c r="B84" s="243"/>
      <c r="C84" s="243"/>
      <c r="D84" s="243"/>
      <c r="E84" s="243"/>
      <c r="F84" s="251"/>
      <c r="G84" s="247">
        <f>1-(COUNTIF(B86:H137,"Sélectionnez votre réponse")/41)</f>
        <v>0</v>
      </c>
      <c r="H84" s="204"/>
    </row>
    <row r="85" spans="1:8" ht="15" customHeight="1" x14ac:dyDescent="0.35">
      <c r="B85" s="248" t="s">
        <v>149</v>
      </c>
      <c r="C85" s="202"/>
      <c r="D85" s="202"/>
      <c r="E85" s="202"/>
      <c r="F85" s="202"/>
      <c r="G85" s="202"/>
      <c r="H85" s="249"/>
    </row>
    <row r="86" spans="1:8" ht="27.75" customHeight="1" x14ac:dyDescent="0.35">
      <c r="B86" s="42" t="s">
        <v>14</v>
      </c>
      <c r="C86" s="9"/>
      <c r="D86" s="9"/>
      <c r="E86" s="9"/>
      <c r="F86" s="9"/>
      <c r="G86" s="9"/>
      <c r="H86" s="52"/>
    </row>
    <row r="87" spans="1:8" ht="27.75" customHeight="1" x14ac:dyDescent="0.35">
      <c r="B87" s="174" t="s">
        <v>141</v>
      </c>
      <c r="C87" s="175"/>
      <c r="D87" s="175"/>
      <c r="E87" s="175"/>
      <c r="F87" s="175"/>
      <c r="G87" s="175"/>
      <c r="H87" s="64" t="s">
        <v>144</v>
      </c>
    </row>
    <row r="88" spans="1:8" ht="27.75" customHeight="1" x14ac:dyDescent="0.35">
      <c r="B88" s="174" t="s">
        <v>13</v>
      </c>
      <c r="C88" s="175"/>
      <c r="D88" s="175"/>
      <c r="E88" s="175"/>
      <c r="F88" s="175"/>
      <c r="G88" s="175"/>
      <c r="H88" s="64" t="s">
        <v>144</v>
      </c>
    </row>
    <row r="89" spans="1:8" ht="27.75" customHeight="1" x14ac:dyDescent="0.35">
      <c r="B89" s="174" t="s">
        <v>142</v>
      </c>
      <c r="C89" s="175"/>
      <c r="D89" s="175"/>
      <c r="E89" s="175"/>
      <c r="F89" s="175"/>
      <c r="G89" s="175"/>
      <c r="H89" s="64" t="s">
        <v>144</v>
      </c>
    </row>
    <row r="90" spans="1:8" ht="27.75" customHeight="1" x14ac:dyDescent="0.35">
      <c r="B90" s="42" t="s">
        <v>19</v>
      </c>
      <c r="C90" s="11"/>
      <c r="D90" s="28"/>
      <c r="E90" s="28"/>
      <c r="F90" s="28"/>
      <c r="G90" s="28"/>
      <c r="H90" s="68"/>
    </row>
    <row r="91" spans="1:8" ht="27.75" customHeight="1" x14ac:dyDescent="0.35">
      <c r="B91" s="45"/>
      <c r="C91" s="28"/>
      <c r="D91" s="28"/>
      <c r="E91" s="28"/>
      <c r="F91" s="28"/>
      <c r="G91" s="98" t="s">
        <v>197</v>
      </c>
      <c r="H91" s="64" t="s">
        <v>144</v>
      </c>
    </row>
    <row r="92" spans="1:8" ht="27.75" customHeight="1" x14ac:dyDescent="0.35">
      <c r="B92" s="45"/>
      <c r="C92" s="28"/>
      <c r="D92" s="28"/>
      <c r="E92" s="28"/>
      <c r="F92" s="28"/>
      <c r="G92" s="98" t="s">
        <v>108</v>
      </c>
      <c r="H92" s="64" t="s">
        <v>144</v>
      </c>
    </row>
    <row r="93" spans="1:8" ht="27.75" customHeight="1" x14ac:dyDescent="0.35">
      <c r="B93" s="45"/>
      <c r="C93" s="28"/>
      <c r="D93" s="28"/>
      <c r="E93" s="28"/>
      <c r="F93" s="28"/>
      <c r="G93" s="98" t="s">
        <v>15</v>
      </c>
      <c r="H93" s="64" t="s">
        <v>144</v>
      </c>
    </row>
    <row r="94" spans="1:8" ht="27.75" customHeight="1" x14ac:dyDescent="0.35">
      <c r="B94" s="45"/>
      <c r="C94" s="28"/>
      <c r="D94" s="28"/>
      <c r="E94" s="28"/>
      <c r="F94" s="28"/>
      <c r="G94" s="26" t="s">
        <v>16</v>
      </c>
      <c r="H94" s="64" t="s">
        <v>144</v>
      </c>
    </row>
    <row r="95" spans="1:8" ht="27.75" customHeight="1" x14ac:dyDescent="0.35">
      <c r="B95" s="45"/>
      <c r="C95" s="28"/>
      <c r="D95" s="28"/>
      <c r="E95" s="28"/>
      <c r="F95" s="28"/>
      <c r="G95" s="26" t="s">
        <v>17</v>
      </c>
      <c r="H95" s="64" t="s">
        <v>144</v>
      </c>
    </row>
    <row r="96" spans="1:8" ht="27.75" customHeight="1" x14ac:dyDescent="0.35">
      <c r="B96" s="45"/>
      <c r="C96" s="28"/>
      <c r="D96" s="28"/>
      <c r="E96" s="28"/>
      <c r="F96" s="28"/>
      <c r="G96" s="26" t="s">
        <v>21</v>
      </c>
      <c r="H96" s="64" t="s">
        <v>144</v>
      </c>
    </row>
    <row r="97" spans="2:8" ht="27.75" customHeight="1" x14ac:dyDescent="0.35">
      <c r="B97" s="174" t="s">
        <v>25</v>
      </c>
      <c r="C97" s="175"/>
      <c r="D97" s="175"/>
      <c r="E97" s="175"/>
      <c r="F97" s="175"/>
      <c r="G97" s="176"/>
      <c r="H97" s="85" t="s">
        <v>144</v>
      </c>
    </row>
    <row r="98" spans="2:8" ht="27.75" customHeight="1" x14ac:dyDescent="0.35">
      <c r="B98" s="46"/>
      <c r="C98" s="28"/>
      <c r="D98" s="33" t="s">
        <v>109</v>
      </c>
      <c r="E98" s="186"/>
      <c r="F98" s="187"/>
      <c r="G98" s="187"/>
      <c r="H98" s="194"/>
    </row>
    <row r="99" spans="2:8" ht="27.75" customHeight="1" x14ac:dyDescent="0.35">
      <c r="B99" s="167" t="s">
        <v>26</v>
      </c>
      <c r="C99" s="168"/>
      <c r="D99" s="168"/>
      <c r="E99" s="168"/>
      <c r="F99" s="168"/>
      <c r="G99" s="169"/>
      <c r="H99" s="64" t="s">
        <v>144</v>
      </c>
    </row>
    <row r="100" spans="2:8" ht="27.75" customHeight="1" x14ac:dyDescent="0.35">
      <c r="B100" s="42" t="s">
        <v>22</v>
      </c>
      <c r="C100" s="11"/>
      <c r="D100" s="28"/>
      <c r="E100" s="28"/>
      <c r="F100" s="28"/>
      <c r="G100" s="28"/>
      <c r="H100" s="68"/>
    </row>
    <row r="101" spans="2:8" ht="27.75" customHeight="1" x14ac:dyDescent="0.35">
      <c r="B101" s="45"/>
      <c r="C101" s="28"/>
      <c r="D101" s="28"/>
      <c r="E101" s="28"/>
      <c r="F101" s="28"/>
      <c r="G101" s="26" t="s">
        <v>24</v>
      </c>
      <c r="H101" s="64" t="s">
        <v>144</v>
      </c>
    </row>
    <row r="102" spans="2:8" ht="27.75" customHeight="1" x14ac:dyDescent="0.35">
      <c r="B102" s="45"/>
      <c r="C102" s="28"/>
      <c r="D102" s="28"/>
      <c r="E102" s="28"/>
      <c r="F102" s="28"/>
      <c r="G102" s="98" t="s">
        <v>31</v>
      </c>
      <c r="H102" s="64" t="s">
        <v>144</v>
      </c>
    </row>
    <row r="103" spans="2:8" ht="27.75" customHeight="1" x14ac:dyDescent="0.35">
      <c r="B103" s="174" t="s">
        <v>91</v>
      </c>
      <c r="C103" s="175"/>
      <c r="D103" s="175"/>
      <c r="E103" s="175"/>
      <c r="F103" s="175"/>
      <c r="G103" s="176"/>
      <c r="H103" s="64" t="s">
        <v>144</v>
      </c>
    </row>
    <row r="104" spans="2:8" ht="27.75" customHeight="1" x14ac:dyDescent="0.35">
      <c r="B104" s="174" t="s">
        <v>27</v>
      </c>
      <c r="C104" s="175"/>
      <c r="D104" s="175"/>
      <c r="E104" s="175"/>
      <c r="F104" s="175"/>
      <c r="G104" s="176"/>
      <c r="H104" s="64" t="s">
        <v>144</v>
      </c>
    </row>
    <row r="105" spans="2:8" ht="27.75" customHeight="1" x14ac:dyDescent="0.35">
      <c r="B105" s="45"/>
      <c r="C105" s="28"/>
      <c r="D105" s="28"/>
      <c r="E105" s="28"/>
      <c r="F105" s="28"/>
      <c r="G105" s="98" t="s">
        <v>28</v>
      </c>
      <c r="H105" s="64" t="s">
        <v>144</v>
      </c>
    </row>
    <row r="106" spans="2:8" ht="27.75" customHeight="1" x14ac:dyDescent="0.35">
      <c r="B106" s="174" t="s">
        <v>54</v>
      </c>
      <c r="C106" s="175"/>
      <c r="D106" s="175"/>
      <c r="E106" s="175"/>
      <c r="F106" s="175"/>
      <c r="G106" s="176"/>
      <c r="H106" s="64" t="s">
        <v>144</v>
      </c>
    </row>
    <row r="107" spans="2:8" ht="27.75" customHeight="1" x14ac:dyDescent="0.35">
      <c r="B107" s="45"/>
      <c r="C107" s="28"/>
      <c r="D107" s="28"/>
      <c r="E107" s="28"/>
      <c r="F107" s="28"/>
      <c r="G107" s="98" t="s">
        <v>38</v>
      </c>
      <c r="H107" s="64" t="s">
        <v>144</v>
      </c>
    </row>
    <row r="108" spans="2:8" ht="27.75" customHeight="1" x14ac:dyDescent="0.35">
      <c r="B108" s="174" t="s">
        <v>115</v>
      </c>
      <c r="C108" s="175"/>
      <c r="D108" s="175"/>
      <c r="E108" s="175"/>
      <c r="F108" s="175"/>
      <c r="G108" s="176"/>
      <c r="H108" s="64" t="s">
        <v>144</v>
      </c>
    </row>
    <row r="109" spans="2:8" ht="27.75" customHeight="1" x14ac:dyDescent="0.35">
      <c r="B109" s="45"/>
      <c r="C109" s="28"/>
      <c r="D109" s="28"/>
      <c r="E109" s="28"/>
      <c r="F109" s="28"/>
      <c r="G109" s="98" t="s">
        <v>34</v>
      </c>
      <c r="H109" s="64" t="s">
        <v>144</v>
      </c>
    </row>
    <row r="110" spans="2:8" ht="27.75" customHeight="1" x14ac:dyDescent="0.35">
      <c r="B110" s="174" t="s">
        <v>29</v>
      </c>
      <c r="C110" s="175"/>
      <c r="D110" s="175"/>
      <c r="E110" s="175"/>
      <c r="F110" s="175"/>
      <c r="G110" s="176"/>
      <c r="H110" s="64" t="s">
        <v>144</v>
      </c>
    </row>
    <row r="111" spans="2:8" ht="27.75" customHeight="1" x14ac:dyDescent="0.35">
      <c r="B111" s="167" t="s">
        <v>30</v>
      </c>
      <c r="C111" s="168"/>
      <c r="D111" s="168"/>
      <c r="E111" s="168"/>
      <c r="F111" s="168"/>
      <c r="G111" s="169"/>
      <c r="H111" s="64" t="s">
        <v>144</v>
      </c>
    </row>
    <row r="112" spans="2:8" ht="27.75" customHeight="1" x14ac:dyDescent="0.35">
      <c r="B112" s="42" t="s">
        <v>20</v>
      </c>
      <c r="C112" s="11"/>
      <c r="D112" s="28"/>
      <c r="E112" s="28"/>
      <c r="F112" s="28"/>
      <c r="G112" s="28"/>
      <c r="H112" s="68"/>
    </row>
    <row r="113" spans="2:8" ht="27.75" customHeight="1" x14ac:dyDescent="0.35">
      <c r="B113" s="45"/>
      <c r="C113" s="28"/>
      <c r="D113" s="28"/>
      <c r="E113" s="28"/>
      <c r="F113" s="28"/>
      <c r="G113" s="14" t="s">
        <v>62</v>
      </c>
      <c r="H113" s="64" t="s">
        <v>144</v>
      </c>
    </row>
    <row r="114" spans="2:8" ht="27.75" customHeight="1" x14ac:dyDescent="0.35">
      <c r="B114" s="47"/>
      <c r="C114" s="34"/>
      <c r="D114" s="34"/>
      <c r="E114" s="34"/>
      <c r="F114" s="34"/>
      <c r="G114" s="33" t="s">
        <v>23</v>
      </c>
      <c r="H114" s="64" t="s">
        <v>144</v>
      </c>
    </row>
    <row r="115" spans="2:8" ht="27.75" customHeight="1" x14ac:dyDescent="0.35">
      <c r="B115" s="195" t="s">
        <v>180</v>
      </c>
      <c r="C115" s="196"/>
      <c r="D115" s="196"/>
      <c r="E115" s="196"/>
      <c r="F115" s="196"/>
      <c r="G115" s="252"/>
      <c r="H115" s="64" t="s">
        <v>144</v>
      </c>
    </row>
    <row r="116" spans="2:8" ht="27.75" customHeight="1" x14ac:dyDescent="0.35">
      <c r="B116" s="195" t="s">
        <v>181</v>
      </c>
      <c r="C116" s="196"/>
      <c r="D116" s="196"/>
      <c r="E116" s="196"/>
      <c r="F116" s="196"/>
      <c r="G116" s="252"/>
      <c r="H116" s="64" t="s">
        <v>144</v>
      </c>
    </row>
    <row r="117" spans="2:8" ht="27.75" customHeight="1" x14ac:dyDescent="0.35">
      <c r="B117" s="48" t="s">
        <v>35</v>
      </c>
      <c r="C117" s="12"/>
      <c r="D117" s="12"/>
      <c r="E117" s="12"/>
      <c r="F117" s="12"/>
      <c r="G117" s="13"/>
      <c r="H117" s="68"/>
    </row>
    <row r="118" spans="2:8" ht="27.75" customHeight="1" x14ac:dyDescent="0.35">
      <c r="B118" s="45"/>
      <c r="C118" s="28"/>
      <c r="D118" s="28"/>
      <c r="E118" s="28"/>
      <c r="F118" s="28"/>
      <c r="G118" s="26" t="s">
        <v>32</v>
      </c>
      <c r="H118" s="64" t="s">
        <v>144</v>
      </c>
    </row>
    <row r="119" spans="2:8" ht="27.75" customHeight="1" x14ac:dyDescent="0.35">
      <c r="B119" s="207" t="s">
        <v>127</v>
      </c>
      <c r="C119" s="208"/>
      <c r="D119" s="208"/>
      <c r="E119" s="208"/>
      <c r="F119" s="208"/>
      <c r="G119" s="209"/>
      <c r="H119" s="64" t="s">
        <v>144</v>
      </c>
    </row>
    <row r="120" spans="2:8" ht="27.75" customHeight="1" x14ac:dyDescent="0.35">
      <c r="B120" s="165" t="s">
        <v>75</v>
      </c>
      <c r="C120" s="166"/>
      <c r="D120" s="166"/>
      <c r="E120" s="166"/>
      <c r="F120" s="166"/>
      <c r="G120" s="182"/>
      <c r="H120" s="64" t="s">
        <v>144</v>
      </c>
    </row>
    <row r="121" spans="2:8" ht="27.75" customHeight="1" x14ac:dyDescent="0.35">
      <c r="B121" s="42" t="s">
        <v>36</v>
      </c>
      <c r="C121" s="10"/>
      <c r="D121" s="9"/>
      <c r="E121" s="9"/>
      <c r="F121" s="9"/>
      <c r="G121" s="9"/>
      <c r="H121" s="68"/>
    </row>
    <row r="122" spans="2:8" ht="27.75" customHeight="1" x14ac:dyDescent="0.35">
      <c r="B122" s="174" t="s">
        <v>37</v>
      </c>
      <c r="C122" s="175"/>
      <c r="D122" s="175"/>
      <c r="E122" s="175"/>
      <c r="F122" s="175"/>
      <c r="G122" s="175"/>
      <c r="H122" s="64" t="s">
        <v>144</v>
      </c>
    </row>
    <row r="123" spans="2:8" ht="27.75" customHeight="1" x14ac:dyDescent="0.35">
      <c r="B123" s="171" t="s">
        <v>126</v>
      </c>
      <c r="C123" s="172"/>
      <c r="D123" s="172"/>
      <c r="E123" s="172"/>
      <c r="F123" s="172"/>
      <c r="G123" s="172"/>
      <c r="H123" s="64" t="s">
        <v>144</v>
      </c>
    </row>
    <row r="124" spans="2:8" ht="27.75" customHeight="1" x14ac:dyDescent="0.35">
      <c r="B124" s="165" t="s">
        <v>76</v>
      </c>
      <c r="C124" s="166"/>
      <c r="D124" s="166"/>
      <c r="E124" s="166"/>
      <c r="F124" s="166"/>
      <c r="G124" s="166"/>
      <c r="H124" s="64" t="s">
        <v>144</v>
      </c>
    </row>
    <row r="125" spans="2:8" ht="27.75" customHeight="1" x14ac:dyDescent="0.35">
      <c r="B125" s="49" t="s">
        <v>105</v>
      </c>
      <c r="C125" s="9"/>
      <c r="D125" s="9"/>
      <c r="E125" s="9"/>
      <c r="F125" s="9"/>
      <c r="G125" s="9"/>
      <c r="H125" s="68"/>
    </row>
    <row r="126" spans="2:8" ht="27.75" customHeight="1" x14ac:dyDescent="0.35">
      <c r="B126" s="174" t="s">
        <v>106</v>
      </c>
      <c r="C126" s="175"/>
      <c r="D126" s="175"/>
      <c r="E126" s="175"/>
      <c r="F126" s="175"/>
      <c r="G126" s="175"/>
      <c r="H126" s="64" t="s">
        <v>144</v>
      </c>
    </row>
    <row r="127" spans="2:8" ht="27.75" customHeight="1" x14ac:dyDescent="0.35">
      <c r="B127" s="195" t="s">
        <v>107</v>
      </c>
      <c r="C127" s="196"/>
      <c r="D127" s="196"/>
      <c r="E127" s="196"/>
      <c r="F127" s="196"/>
      <c r="G127" s="196"/>
      <c r="H127" s="64" t="s">
        <v>144</v>
      </c>
    </row>
    <row r="128" spans="2:8" ht="27.75" customHeight="1" x14ac:dyDescent="0.35">
      <c r="B128" s="42" t="s">
        <v>33</v>
      </c>
      <c r="C128" s="9"/>
      <c r="D128" s="9"/>
      <c r="E128" s="9"/>
      <c r="F128" s="9"/>
      <c r="G128" s="9"/>
      <c r="H128" s="68"/>
    </row>
    <row r="129" spans="1:8" ht="27.75" customHeight="1" x14ac:dyDescent="0.35">
      <c r="B129" s="167" t="s">
        <v>198</v>
      </c>
      <c r="C129" s="168"/>
      <c r="D129" s="168"/>
      <c r="E129" s="168"/>
      <c r="F129" s="168"/>
      <c r="G129" s="168"/>
      <c r="H129" s="64" t="s">
        <v>144</v>
      </c>
    </row>
    <row r="130" spans="1:8" ht="27.75" customHeight="1" x14ac:dyDescent="0.35">
      <c r="B130" s="163" t="s">
        <v>56</v>
      </c>
      <c r="C130" s="164"/>
      <c r="D130" s="164"/>
      <c r="E130" s="164"/>
      <c r="F130" s="164"/>
      <c r="G130" s="170"/>
      <c r="H130" s="64" t="s">
        <v>144</v>
      </c>
    </row>
    <row r="131" spans="1:8" ht="27.75" customHeight="1" x14ac:dyDescent="0.35">
      <c r="B131" s="167" t="s">
        <v>39</v>
      </c>
      <c r="C131" s="168"/>
      <c r="D131" s="168"/>
      <c r="E131" s="168"/>
      <c r="F131" s="168"/>
      <c r="G131" s="168"/>
      <c r="H131" s="64" t="s">
        <v>144</v>
      </c>
    </row>
    <row r="132" spans="1:8" ht="27.75" customHeight="1" x14ac:dyDescent="0.35">
      <c r="B132" s="171" t="s">
        <v>40</v>
      </c>
      <c r="C132" s="172"/>
      <c r="D132" s="172"/>
      <c r="E132" s="172"/>
      <c r="F132" s="172"/>
      <c r="G132" s="172"/>
      <c r="H132" s="64" t="s">
        <v>144</v>
      </c>
    </row>
    <row r="133" spans="1:8" ht="27.75" customHeight="1" x14ac:dyDescent="0.35">
      <c r="B133" s="163" t="s">
        <v>42</v>
      </c>
      <c r="C133" s="164"/>
      <c r="D133" s="164"/>
      <c r="E133" s="164"/>
      <c r="F133" s="164"/>
      <c r="G133" s="164"/>
      <c r="H133" s="64" t="s">
        <v>144</v>
      </c>
    </row>
    <row r="134" spans="1:8" ht="27.75" customHeight="1" x14ac:dyDescent="0.35">
      <c r="B134" s="171" t="s">
        <v>55</v>
      </c>
      <c r="C134" s="172"/>
      <c r="D134" s="172"/>
      <c r="E134" s="172"/>
      <c r="F134" s="172"/>
      <c r="G134" s="173"/>
      <c r="H134" s="64" t="s">
        <v>144</v>
      </c>
    </row>
    <row r="135" spans="1:8" ht="27.75" customHeight="1" x14ac:dyDescent="0.35">
      <c r="B135" s="42" t="s">
        <v>41</v>
      </c>
      <c r="C135" s="9"/>
      <c r="D135" s="9"/>
      <c r="E135" s="9"/>
      <c r="F135" s="9"/>
      <c r="G135" s="9"/>
      <c r="H135" s="68"/>
    </row>
    <row r="136" spans="1:8" ht="27.75" customHeight="1" x14ac:dyDescent="0.35">
      <c r="B136" s="177" t="s">
        <v>77</v>
      </c>
      <c r="C136" s="178"/>
      <c r="D136" s="178"/>
      <c r="E136" s="178"/>
      <c r="F136" s="178"/>
      <c r="G136" s="178"/>
      <c r="H136" s="64" t="s">
        <v>144</v>
      </c>
    </row>
    <row r="137" spans="1:8" ht="27.75" customHeight="1" x14ac:dyDescent="0.35">
      <c r="B137" s="42"/>
      <c r="C137" s="9"/>
      <c r="D137" s="9"/>
      <c r="E137" s="9"/>
      <c r="F137" s="9"/>
      <c r="G137" s="9"/>
      <c r="H137" s="52"/>
    </row>
    <row r="138" spans="1:8" ht="15" customHeight="1" x14ac:dyDescent="0.35">
      <c r="B138" s="103"/>
      <c r="C138" s="104"/>
      <c r="D138" s="104"/>
      <c r="E138" s="104"/>
      <c r="F138" s="104"/>
      <c r="G138" s="104"/>
      <c r="H138" s="105"/>
    </row>
    <row r="139" spans="1:8" ht="15" customHeight="1" x14ac:dyDescent="0.35">
      <c r="A139" s="238" t="s">
        <v>155</v>
      </c>
      <c r="B139" s="240" t="s">
        <v>151</v>
      </c>
      <c r="C139" s="241"/>
      <c r="D139" s="241"/>
      <c r="E139" s="241"/>
      <c r="F139" s="241"/>
      <c r="G139" s="244" t="s">
        <v>148</v>
      </c>
      <c r="H139" s="245"/>
    </row>
    <row r="140" spans="1:8" ht="15" customHeight="1" x14ac:dyDescent="0.35">
      <c r="A140" s="239"/>
      <c r="B140" s="242"/>
      <c r="C140" s="243"/>
      <c r="D140" s="243"/>
      <c r="E140" s="243"/>
      <c r="F140" s="243"/>
      <c r="G140" s="203">
        <f>1-(COUNTIF(B142:H195,"Sélectionnez votre réponse")/39)</f>
        <v>0</v>
      </c>
      <c r="H140" s="204"/>
    </row>
    <row r="141" spans="1:8" ht="15" customHeight="1" x14ac:dyDescent="0.35">
      <c r="B141" s="202" t="s">
        <v>152</v>
      </c>
      <c r="C141" s="202"/>
      <c r="D141" s="202"/>
      <c r="E141" s="202"/>
      <c r="F141" s="202"/>
      <c r="G141" s="202"/>
      <c r="H141" s="202"/>
    </row>
    <row r="142" spans="1:8" ht="27.75" customHeight="1" x14ac:dyDescent="0.35">
      <c r="B142" s="42" t="s">
        <v>14</v>
      </c>
      <c r="C142" s="9"/>
      <c r="D142" s="9"/>
      <c r="E142" s="9"/>
      <c r="F142" s="9"/>
      <c r="G142" s="9"/>
      <c r="H142" s="52"/>
    </row>
    <row r="143" spans="1:8" ht="27.75" customHeight="1" x14ac:dyDescent="0.35">
      <c r="B143" s="174" t="s">
        <v>141</v>
      </c>
      <c r="C143" s="175"/>
      <c r="D143" s="175"/>
      <c r="E143" s="175"/>
      <c r="F143" s="175"/>
      <c r="G143" s="175"/>
      <c r="H143" s="64" t="s">
        <v>144</v>
      </c>
    </row>
    <row r="144" spans="1:8" ht="27.75" customHeight="1" x14ac:dyDescent="0.35">
      <c r="B144" s="174" t="s">
        <v>13</v>
      </c>
      <c r="C144" s="175"/>
      <c r="D144" s="175"/>
      <c r="E144" s="175"/>
      <c r="F144" s="175"/>
      <c r="G144" s="175"/>
      <c r="H144" s="64" t="s">
        <v>144</v>
      </c>
    </row>
    <row r="145" spans="2:8" ht="27.75" customHeight="1" x14ac:dyDescent="0.35">
      <c r="B145" s="174" t="s">
        <v>142</v>
      </c>
      <c r="C145" s="175"/>
      <c r="D145" s="175"/>
      <c r="E145" s="175"/>
      <c r="F145" s="175"/>
      <c r="G145" s="175"/>
      <c r="H145" s="64" t="s">
        <v>144</v>
      </c>
    </row>
    <row r="146" spans="2:8" ht="27.75" customHeight="1" x14ac:dyDescent="0.35">
      <c r="B146" s="42" t="s">
        <v>19</v>
      </c>
      <c r="C146" s="11"/>
      <c r="D146" s="28"/>
      <c r="E146" s="28"/>
      <c r="F146" s="28"/>
      <c r="G146" s="28"/>
      <c r="H146" s="68"/>
    </row>
    <row r="147" spans="2:8" ht="27.75" customHeight="1" x14ac:dyDescent="0.35">
      <c r="B147" s="45"/>
      <c r="C147" s="28"/>
      <c r="D147" s="28"/>
      <c r="E147" s="28"/>
      <c r="F147" s="28"/>
      <c r="G147" s="26" t="s">
        <v>143</v>
      </c>
      <c r="H147" s="64" t="s">
        <v>144</v>
      </c>
    </row>
    <row r="148" spans="2:8" ht="27.75" customHeight="1" x14ac:dyDescent="0.35">
      <c r="B148" s="45"/>
      <c r="C148" s="28"/>
      <c r="D148" s="28"/>
      <c r="E148" s="28"/>
      <c r="F148" s="28"/>
      <c r="G148" s="26" t="s">
        <v>108</v>
      </c>
      <c r="H148" s="64" t="s">
        <v>144</v>
      </c>
    </row>
    <row r="149" spans="2:8" ht="27.75" customHeight="1" x14ac:dyDescent="0.35">
      <c r="B149" s="45"/>
      <c r="C149" s="28"/>
      <c r="D149" s="28"/>
      <c r="E149" s="28"/>
      <c r="F149" s="28"/>
      <c r="G149" s="26" t="s">
        <v>15</v>
      </c>
      <c r="H149" s="64" t="s">
        <v>144</v>
      </c>
    </row>
    <row r="150" spans="2:8" ht="27.75" customHeight="1" x14ac:dyDescent="0.35">
      <c r="B150" s="45"/>
      <c r="C150" s="28"/>
      <c r="D150" s="28"/>
      <c r="E150" s="28"/>
      <c r="F150" s="28"/>
      <c r="G150" s="98" t="s">
        <v>16</v>
      </c>
      <c r="H150" s="64" t="s">
        <v>144</v>
      </c>
    </row>
    <row r="151" spans="2:8" ht="27.75" customHeight="1" x14ac:dyDescent="0.35">
      <c r="B151" s="45"/>
      <c r="C151" s="28"/>
      <c r="D151" s="28"/>
      <c r="E151" s="28"/>
      <c r="F151" s="28"/>
      <c r="G151" s="98" t="s">
        <v>17</v>
      </c>
      <c r="H151" s="64" t="s">
        <v>144</v>
      </c>
    </row>
    <row r="152" spans="2:8" ht="27.75" customHeight="1" x14ac:dyDescent="0.35">
      <c r="B152" s="45"/>
      <c r="C152" s="28"/>
      <c r="D152" s="28"/>
      <c r="E152" s="28"/>
      <c r="F152" s="28"/>
      <c r="G152" s="26" t="s">
        <v>21</v>
      </c>
      <c r="H152" s="64" t="s">
        <v>144</v>
      </c>
    </row>
    <row r="153" spans="2:8" ht="27.75" customHeight="1" x14ac:dyDescent="0.35">
      <c r="B153" s="174" t="s">
        <v>43</v>
      </c>
      <c r="C153" s="175"/>
      <c r="D153" s="175"/>
      <c r="E153" s="175"/>
      <c r="F153" s="175"/>
      <c r="G153" s="176"/>
      <c r="H153" s="64" t="s">
        <v>144</v>
      </c>
    </row>
    <row r="154" spans="2:8" ht="27.75" customHeight="1" x14ac:dyDescent="0.35">
      <c r="B154" s="46"/>
      <c r="C154" s="28"/>
      <c r="D154" s="33" t="s">
        <v>109</v>
      </c>
      <c r="E154" s="186"/>
      <c r="F154" s="187"/>
      <c r="G154" s="187"/>
      <c r="H154" s="194"/>
    </row>
    <row r="155" spans="2:8" ht="27.75" customHeight="1" x14ac:dyDescent="0.35">
      <c r="B155" s="167" t="s">
        <v>44</v>
      </c>
      <c r="C155" s="168"/>
      <c r="D155" s="168"/>
      <c r="E155" s="168"/>
      <c r="F155" s="168"/>
      <c r="G155" s="169"/>
      <c r="H155" s="64" t="s">
        <v>144</v>
      </c>
    </row>
    <row r="156" spans="2:8" ht="27.75" customHeight="1" x14ac:dyDescent="0.35">
      <c r="B156" s="42" t="s">
        <v>22</v>
      </c>
      <c r="C156" s="11"/>
      <c r="D156" s="28"/>
      <c r="E156" s="28"/>
      <c r="F156" s="28"/>
      <c r="G156" s="28"/>
      <c r="H156" s="52"/>
    </row>
    <row r="157" spans="2:8" ht="27.75" customHeight="1" x14ac:dyDescent="0.35">
      <c r="B157" s="45"/>
      <c r="C157" s="28"/>
      <c r="D157" s="28"/>
      <c r="E157" s="28"/>
      <c r="F157" s="28"/>
      <c r="G157" s="26" t="s">
        <v>24</v>
      </c>
      <c r="H157" s="64" t="s">
        <v>144</v>
      </c>
    </row>
    <row r="158" spans="2:8" ht="27.75" customHeight="1" x14ac:dyDescent="0.35">
      <c r="B158" s="45"/>
      <c r="C158" s="28"/>
      <c r="D158" s="28"/>
      <c r="E158" s="28"/>
      <c r="F158" s="28"/>
      <c r="G158" s="26" t="s">
        <v>31</v>
      </c>
      <c r="H158" s="64" t="s">
        <v>144</v>
      </c>
    </row>
    <row r="159" spans="2:8" ht="27.75" customHeight="1" x14ac:dyDescent="0.35">
      <c r="B159" s="167" t="s">
        <v>89</v>
      </c>
      <c r="C159" s="168"/>
      <c r="D159" s="168"/>
      <c r="E159" s="168"/>
      <c r="F159" s="168"/>
      <c r="G159" s="169"/>
      <c r="H159" s="64" t="s">
        <v>144</v>
      </c>
    </row>
    <row r="160" spans="2:8" ht="27.75" customHeight="1" x14ac:dyDescent="0.35">
      <c r="B160" s="167" t="s">
        <v>45</v>
      </c>
      <c r="C160" s="168"/>
      <c r="D160" s="168"/>
      <c r="E160" s="168"/>
      <c r="F160" s="168"/>
      <c r="G160" s="169"/>
      <c r="H160" s="64" t="s">
        <v>144</v>
      </c>
    </row>
    <row r="161" spans="2:8" ht="27.75" customHeight="1" x14ac:dyDescent="0.35">
      <c r="B161" s="45"/>
      <c r="C161" s="28"/>
      <c r="D161" s="28"/>
      <c r="E161" s="28"/>
      <c r="F161" s="28"/>
      <c r="G161" s="26" t="s">
        <v>47</v>
      </c>
      <c r="H161" s="64" t="s">
        <v>144</v>
      </c>
    </row>
    <row r="162" spans="2:8" ht="27.75" customHeight="1" x14ac:dyDescent="0.35">
      <c r="B162" s="167" t="s">
        <v>48</v>
      </c>
      <c r="C162" s="168"/>
      <c r="D162" s="168"/>
      <c r="E162" s="168"/>
      <c r="F162" s="168"/>
      <c r="G162" s="169"/>
      <c r="H162" s="64" t="s">
        <v>144</v>
      </c>
    </row>
    <row r="163" spans="2:8" ht="27.75" customHeight="1" x14ac:dyDescent="0.35">
      <c r="B163" s="45"/>
      <c r="C163" s="28"/>
      <c r="D163" s="28"/>
      <c r="E163" s="28"/>
      <c r="F163" s="28"/>
      <c r="G163" s="26" t="s">
        <v>49</v>
      </c>
      <c r="H163" s="64" t="s">
        <v>144</v>
      </c>
    </row>
    <row r="164" spans="2:8" ht="27.75" customHeight="1" x14ac:dyDescent="0.35">
      <c r="B164" s="167" t="s">
        <v>50</v>
      </c>
      <c r="C164" s="168"/>
      <c r="D164" s="168"/>
      <c r="E164" s="168"/>
      <c r="F164" s="168"/>
      <c r="G164" s="169"/>
      <c r="H164" s="64" t="s">
        <v>144</v>
      </c>
    </row>
    <row r="165" spans="2:8" ht="27.75" customHeight="1" x14ac:dyDescent="0.35">
      <c r="B165" s="45"/>
      <c r="C165" s="28"/>
      <c r="D165" s="28"/>
      <c r="E165" s="28"/>
      <c r="F165" s="28"/>
      <c r="G165" s="26" t="s">
        <v>46</v>
      </c>
      <c r="H165" s="64" t="s">
        <v>144</v>
      </c>
    </row>
    <row r="166" spans="2:8" ht="27.75" customHeight="1" x14ac:dyDescent="0.35">
      <c r="B166" s="167" t="s">
        <v>51</v>
      </c>
      <c r="C166" s="168"/>
      <c r="D166" s="168"/>
      <c r="E166" s="168"/>
      <c r="F166" s="168"/>
      <c r="G166" s="169"/>
      <c r="H166" s="64" t="s">
        <v>144</v>
      </c>
    </row>
    <row r="167" spans="2:8" ht="27.75" customHeight="1" x14ac:dyDescent="0.35">
      <c r="B167" s="167" t="s">
        <v>52</v>
      </c>
      <c r="C167" s="168"/>
      <c r="D167" s="168"/>
      <c r="E167" s="168"/>
      <c r="F167" s="168"/>
      <c r="G167" s="169"/>
      <c r="H167" s="64" t="s">
        <v>144</v>
      </c>
    </row>
    <row r="168" spans="2:8" ht="27.75" customHeight="1" x14ac:dyDescent="0.35">
      <c r="B168" s="42" t="s">
        <v>20</v>
      </c>
      <c r="C168" s="11"/>
      <c r="D168" s="28"/>
      <c r="E168" s="28"/>
      <c r="F168" s="28"/>
      <c r="G168" s="28"/>
      <c r="H168" s="52"/>
    </row>
    <row r="169" spans="2:8" ht="27.75" customHeight="1" x14ac:dyDescent="0.35">
      <c r="B169" s="177" t="s">
        <v>63</v>
      </c>
      <c r="C169" s="178"/>
      <c r="D169" s="178"/>
      <c r="E169" s="178"/>
      <c r="F169" s="178"/>
      <c r="G169" s="253"/>
      <c r="H169" s="64" t="s">
        <v>144</v>
      </c>
    </row>
    <row r="170" spans="2:8" ht="27.75" customHeight="1" x14ac:dyDescent="0.35">
      <c r="B170" s="47"/>
      <c r="C170" s="34"/>
      <c r="D170" s="34"/>
      <c r="E170" s="34"/>
      <c r="F170" s="34"/>
      <c r="G170" s="99" t="s">
        <v>18</v>
      </c>
      <c r="H170" s="64" t="s">
        <v>144</v>
      </c>
    </row>
    <row r="171" spans="2:8" ht="27.75" customHeight="1" x14ac:dyDescent="0.35">
      <c r="B171" s="207" t="s">
        <v>180</v>
      </c>
      <c r="C171" s="208"/>
      <c r="D171" s="208"/>
      <c r="E171" s="208"/>
      <c r="F171" s="208"/>
      <c r="G171" s="209"/>
      <c r="H171" s="64" t="s">
        <v>144</v>
      </c>
    </row>
    <row r="172" spans="2:8" ht="27.75" customHeight="1" x14ac:dyDescent="0.35">
      <c r="B172" s="207" t="s">
        <v>181</v>
      </c>
      <c r="C172" s="208"/>
      <c r="D172" s="208"/>
      <c r="E172" s="208"/>
      <c r="F172" s="208"/>
      <c r="G172" s="209"/>
      <c r="H172" s="64" t="s">
        <v>144</v>
      </c>
    </row>
    <row r="173" spans="2:8" ht="27.75" customHeight="1" x14ac:dyDescent="0.35">
      <c r="B173" s="48" t="s">
        <v>35</v>
      </c>
      <c r="C173" s="12"/>
      <c r="D173" s="12"/>
      <c r="E173" s="12"/>
      <c r="F173" s="12"/>
      <c r="G173" s="13"/>
      <c r="H173" s="52"/>
    </row>
    <row r="174" spans="2:8" ht="27.75" customHeight="1" x14ac:dyDescent="0.35">
      <c r="B174" s="45"/>
      <c r="C174" s="28"/>
      <c r="D174" s="28"/>
      <c r="E174" s="28"/>
      <c r="F174" s="28"/>
      <c r="G174" s="26" t="s">
        <v>32</v>
      </c>
      <c r="H174" s="64" t="s">
        <v>144</v>
      </c>
    </row>
    <row r="175" spans="2:8" ht="27.75" customHeight="1" x14ac:dyDescent="0.35">
      <c r="B175" s="171" t="s">
        <v>58</v>
      </c>
      <c r="C175" s="172"/>
      <c r="D175" s="172"/>
      <c r="E175" s="172"/>
      <c r="F175" s="172"/>
      <c r="G175" s="173"/>
      <c r="H175" s="64" t="s">
        <v>144</v>
      </c>
    </row>
    <row r="176" spans="2:8" ht="27.75" customHeight="1" x14ac:dyDescent="0.35">
      <c r="B176" s="165" t="s">
        <v>59</v>
      </c>
      <c r="C176" s="166"/>
      <c r="D176" s="166"/>
      <c r="E176" s="166"/>
      <c r="F176" s="166"/>
      <c r="G176" s="182"/>
      <c r="H176" s="64" t="s">
        <v>144</v>
      </c>
    </row>
    <row r="177" spans="2:8" ht="27.75" customHeight="1" x14ac:dyDescent="0.35">
      <c r="B177" s="42" t="s">
        <v>36</v>
      </c>
      <c r="C177" s="10"/>
      <c r="D177" s="9"/>
      <c r="E177" s="9"/>
      <c r="F177" s="9"/>
      <c r="G177" s="9"/>
      <c r="H177" s="52"/>
    </row>
    <row r="178" spans="2:8" ht="27.75" customHeight="1" x14ac:dyDescent="0.35">
      <c r="B178" s="174" t="s">
        <v>37</v>
      </c>
      <c r="C178" s="175"/>
      <c r="D178" s="175"/>
      <c r="E178" s="175"/>
      <c r="F178" s="175"/>
      <c r="G178" s="175"/>
      <c r="H178" s="64" t="s">
        <v>144</v>
      </c>
    </row>
    <row r="179" spans="2:8" ht="27.75" customHeight="1" x14ac:dyDescent="0.35">
      <c r="B179" s="163" t="s">
        <v>57</v>
      </c>
      <c r="C179" s="164"/>
      <c r="D179" s="164"/>
      <c r="E179" s="164"/>
      <c r="F179" s="164"/>
      <c r="G179" s="164"/>
      <c r="H179" s="64" t="s">
        <v>144</v>
      </c>
    </row>
    <row r="180" spans="2:8" ht="27.75" customHeight="1" x14ac:dyDescent="0.35">
      <c r="B180" s="177" t="s">
        <v>60</v>
      </c>
      <c r="C180" s="178"/>
      <c r="D180" s="178"/>
      <c r="E180" s="178"/>
      <c r="F180" s="178"/>
      <c r="G180" s="178"/>
      <c r="H180" s="64" t="s">
        <v>144</v>
      </c>
    </row>
    <row r="181" spans="2:8" ht="27.75" customHeight="1" x14ac:dyDescent="0.35">
      <c r="B181" s="42" t="s">
        <v>33</v>
      </c>
      <c r="C181" s="9"/>
      <c r="D181" s="9"/>
      <c r="E181" s="9"/>
      <c r="F181" s="9"/>
      <c r="G181" s="9"/>
      <c r="H181" s="52"/>
    </row>
    <row r="182" spans="2:8" ht="27.75" customHeight="1" x14ac:dyDescent="0.35">
      <c r="B182" s="167" t="s">
        <v>78</v>
      </c>
      <c r="C182" s="168"/>
      <c r="D182" s="168"/>
      <c r="E182" s="168"/>
      <c r="F182" s="168"/>
      <c r="G182" s="168"/>
      <c r="H182" s="64" t="s">
        <v>144</v>
      </c>
    </row>
    <row r="183" spans="2:8" ht="27.75" customHeight="1" x14ac:dyDescent="0.35">
      <c r="B183" s="163" t="s">
        <v>61</v>
      </c>
      <c r="C183" s="164"/>
      <c r="D183" s="164"/>
      <c r="E183" s="164"/>
      <c r="F183" s="164"/>
      <c r="G183" s="170"/>
      <c r="H183" s="64" t="s">
        <v>144</v>
      </c>
    </row>
    <row r="184" spans="2:8" ht="27.75" customHeight="1" x14ac:dyDescent="0.35">
      <c r="B184" s="167" t="s">
        <v>39</v>
      </c>
      <c r="C184" s="168"/>
      <c r="D184" s="168"/>
      <c r="E184" s="168"/>
      <c r="F184" s="168"/>
      <c r="G184" s="168"/>
      <c r="H184" s="64" t="s">
        <v>144</v>
      </c>
    </row>
    <row r="185" spans="2:8" ht="27.75" customHeight="1" x14ac:dyDescent="0.35">
      <c r="B185" s="171" t="s">
        <v>40</v>
      </c>
      <c r="C185" s="172"/>
      <c r="D185" s="172"/>
      <c r="E185" s="172"/>
      <c r="F185" s="172"/>
      <c r="G185" s="172"/>
      <c r="H185" s="64" t="s">
        <v>144</v>
      </c>
    </row>
    <row r="186" spans="2:8" ht="27.75" customHeight="1" x14ac:dyDescent="0.35">
      <c r="B186" s="163" t="s">
        <v>53</v>
      </c>
      <c r="C186" s="164"/>
      <c r="D186" s="164"/>
      <c r="E186" s="164"/>
      <c r="F186" s="164"/>
      <c r="G186" s="164"/>
      <c r="H186" s="64" t="s">
        <v>144</v>
      </c>
    </row>
    <row r="187" spans="2:8" ht="27.75" customHeight="1" x14ac:dyDescent="0.35">
      <c r="B187" s="171" t="s">
        <v>55</v>
      </c>
      <c r="C187" s="172"/>
      <c r="D187" s="172"/>
      <c r="E187" s="172"/>
      <c r="F187" s="172"/>
      <c r="G187" s="173"/>
      <c r="H187" s="64" t="s">
        <v>144</v>
      </c>
    </row>
    <row r="188" spans="2:8" ht="27.75" customHeight="1" x14ac:dyDescent="0.35">
      <c r="B188" s="42" t="s">
        <v>41</v>
      </c>
      <c r="C188" s="9"/>
      <c r="D188" s="9"/>
      <c r="E188" s="9"/>
      <c r="F188" s="9"/>
      <c r="G188" s="9"/>
      <c r="H188" s="52"/>
    </row>
    <row r="189" spans="2:8" ht="27.75" customHeight="1" x14ac:dyDescent="0.35">
      <c r="B189" s="177" t="s">
        <v>79</v>
      </c>
      <c r="C189" s="178"/>
      <c r="D189" s="178"/>
      <c r="E189" s="178"/>
      <c r="F189" s="178"/>
      <c r="G189" s="178"/>
      <c r="H189" s="64" t="s">
        <v>144</v>
      </c>
    </row>
    <row r="190" spans="2:8" ht="27.75" customHeight="1" x14ac:dyDescent="0.35">
      <c r="B190" s="50"/>
      <c r="C190" s="31"/>
      <c r="D190" s="31"/>
      <c r="E190" s="31"/>
      <c r="F190" s="31"/>
      <c r="G190" s="31"/>
      <c r="H190" s="52"/>
    </row>
    <row r="191" spans="2:8" ht="15" customHeight="1" x14ac:dyDescent="0.35">
      <c r="B191" s="50"/>
      <c r="C191" s="31"/>
      <c r="D191" s="31"/>
      <c r="E191" s="31"/>
      <c r="F191" s="31"/>
      <c r="G191" s="31"/>
      <c r="H191" s="52"/>
    </row>
    <row r="192" spans="2:8" ht="15" customHeight="1" x14ac:dyDescent="0.35">
      <c r="B192" s="103"/>
      <c r="C192" s="104"/>
      <c r="D192" s="104"/>
      <c r="E192" s="104"/>
      <c r="F192" s="104"/>
      <c r="G192" s="104"/>
      <c r="H192" s="105"/>
    </row>
    <row r="193" spans="1:8" ht="15" customHeight="1" x14ac:dyDescent="0.35">
      <c r="A193" s="238" t="s">
        <v>156</v>
      </c>
      <c r="B193" s="240" t="s">
        <v>157</v>
      </c>
      <c r="C193" s="241"/>
      <c r="D193" s="241"/>
      <c r="E193" s="241"/>
      <c r="F193" s="241"/>
      <c r="G193" s="244" t="s">
        <v>148</v>
      </c>
      <c r="H193" s="245"/>
    </row>
    <row r="194" spans="1:8" ht="15" customHeight="1" x14ac:dyDescent="0.35">
      <c r="A194" s="239"/>
      <c r="B194" s="242"/>
      <c r="C194" s="243"/>
      <c r="D194" s="243"/>
      <c r="E194" s="243"/>
      <c r="F194" s="243"/>
      <c r="G194" s="203">
        <f>1-(COUNTIF(H197:H199,"Sélectionnez votre réponse")/3)</f>
        <v>0</v>
      </c>
      <c r="H194" s="204"/>
    </row>
    <row r="195" spans="1:8" ht="15" customHeight="1" x14ac:dyDescent="0.35">
      <c r="B195" s="202" t="s">
        <v>158</v>
      </c>
      <c r="C195" s="202"/>
      <c r="D195" s="202"/>
      <c r="E195" s="202"/>
      <c r="F195" s="202"/>
      <c r="G195" s="202"/>
      <c r="H195" s="202"/>
    </row>
    <row r="196" spans="1:8" ht="15" customHeight="1" x14ac:dyDescent="0.35">
      <c r="B196" s="42"/>
      <c r="C196" s="9"/>
      <c r="D196" s="9"/>
      <c r="E196" s="9"/>
      <c r="F196" s="9"/>
      <c r="G196" s="9"/>
      <c r="H196" s="52"/>
    </row>
    <row r="197" spans="1:8" ht="27.75" customHeight="1" x14ac:dyDescent="0.35">
      <c r="B197" s="174" t="s">
        <v>135</v>
      </c>
      <c r="C197" s="175"/>
      <c r="D197" s="175"/>
      <c r="E197" s="175"/>
      <c r="F197" s="175"/>
      <c r="G197" s="175"/>
      <c r="H197" s="64" t="s">
        <v>144</v>
      </c>
    </row>
    <row r="198" spans="1:8" ht="27.75" customHeight="1" x14ac:dyDescent="0.35">
      <c r="B198" s="167" t="s">
        <v>137</v>
      </c>
      <c r="C198" s="168"/>
      <c r="D198" s="168"/>
      <c r="E198" s="168"/>
      <c r="F198" s="168"/>
      <c r="G198" s="169"/>
      <c r="H198" s="64" t="s">
        <v>144</v>
      </c>
    </row>
    <row r="199" spans="1:8" ht="27.75" customHeight="1" x14ac:dyDescent="0.35">
      <c r="B199" s="167" t="s">
        <v>136</v>
      </c>
      <c r="C199" s="168"/>
      <c r="D199" s="168"/>
      <c r="E199" s="168"/>
      <c r="F199" s="168"/>
      <c r="G199" s="168"/>
      <c r="H199" s="64" t="s">
        <v>144</v>
      </c>
    </row>
    <row r="200" spans="1:8" ht="15" customHeight="1" x14ac:dyDescent="0.35">
      <c r="B200" s="36"/>
      <c r="C200" s="13"/>
      <c r="D200" s="9"/>
      <c r="E200" s="13"/>
      <c r="F200" s="13"/>
      <c r="G200" s="9"/>
      <c r="H200" s="52"/>
    </row>
    <row r="201" spans="1:8" ht="15" customHeight="1" x14ac:dyDescent="0.35">
      <c r="B201" s="103"/>
      <c r="C201" s="104"/>
      <c r="D201" s="104"/>
      <c r="E201" s="104"/>
      <c r="F201" s="104"/>
      <c r="G201" s="104"/>
      <c r="H201" s="105"/>
    </row>
    <row r="202" spans="1:8" ht="15" customHeight="1" x14ac:dyDescent="0.35">
      <c r="A202" s="238" t="s">
        <v>159</v>
      </c>
      <c r="B202" s="240" t="s">
        <v>160</v>
      </c>
      <c r="C202" s="241"/>
      <c r="D202" s="241"/>
      <c r="E202" s="241"/>
      <c r="F202" s="241"/>
      <c r="G202" s="244" t="s">
        <v>148</v>
      </c>
      <c r="H202" s="245"/>
    </row>
    <row r="203" spans="1:8" ht="15" customHeight="1" x14ac:dyDescent="0.35">
      <c r="A203" s="239"/>
      <c r="B203" s="242"/>
      <c r="C203" s="243"/>
      <c r="D203" s="243"/>
      <c r="E203" s="243"/>
      <c r="F203" s="243"/>
      <c r="G203" s="203">
        <f>1-(COUNTIF(H205:H207,"Sélectionnez votre réponse")/2)</f>
        <v>0</v>
      </c>
      <c r="H203" s="204"/>
    </row>
    <row r="204" spans="1:8" ht="15" customHeight="1" x14ac:dyDescent="0.35">
      <c r="B204" s="202" t="s">
        <v>161</v>
      </c>
      <c r="C204" s="202"/>
      <c r="D204" s="202"/>
      <c r="E204" s="202"/>
      <c r="F204" s="202"/>
      <c r="G204" s="202"/>
      <c r="H204" s="202"/>
    </row>
    <row r="205" spans="1:8" ht="15" customHeight="1" x14ac:dyDescent="0.35">
      <c r="B205" s="42"/>
      <c r="C205" s="9"/>
      <c r="D205" s="9"/>
      <c r="E205" s="9"/>
      <c r="F205" s="9"/>
      <c r="G205" s="9"/>
      <c r="H205" s="52"/>
    </row>
    <row r="206" spans="1:8" ht="27.75" customHeight="1" x14ac:dyDescent="0.35">
      <c r="B206" s="177" t="s">
        <v>116</v>
      </c>
      <c r="C206" s="178"/>
      <c r="D206" s="178"/>
      <c r="E206" s="178"/>
      <c r="F206" s="178"/>
      <c r="G206" s="178"/>
      <c r="H206" s="64" t="s">
        <v>144</v>
      </c>
    </row>
    <row r="207" spans="1:8" ht="27.75" customHeight="1" x14ac:dyDescent="0.35">
      <c r="B207" s="163" t="s">
        <v>74</v>
      </c>
      <c r="C207" s="164"/>
      <c r="D207" s="164"/>
      <c r="E207" s="164"/>
      <c r="F207" s="164"/>
      <c r="G207" s="164"/>
      <c r="H207" s="64" t="s">
        <v>144</v>
      </c>
    </row>
    <row r="208" spans="1:8" ht="15" customHeight="1" x14ac:dyDescent="0.35">
      <c r="B208" s="49"/>
      <c r="C208" s="15"/>
      <c r="D208" s="31"/>
      <c r="E208" s="31"/>
      <c r="F208" s="31"/>
      <c r="G208" s="31"/>
      <c r="H208" s="52"/>
    </row>
    <row r="209" spans="1:8" ht="15" customHeight="1" x14ac:dyDescent="0.35">
      <c r="B209" s="103"/>
      <c r="C209" s="104"/>
      <c r="D209" s="104"/>
      <c r="E209" s="104"/>
      <c r="F209" s="104"/>
      <c r="G209" s="104"/>
      <c r="H209" s="105"/>
    </row>
    <row r="210" spans="1:8" ht="15" customHeight="1" x14ac:dyDescent="0.35">
      <c r="A210" s="238" t="s">
        <v>162</v>
      </c>
      <c r="B210" s="240" t="s">
        <v>163</v>
      </c>
      <c r="C210" s="241"/>
      <c r="D210" s="241"/>
      <c r="E210" s="241"/>
      <c r="F210" s="241"/>
      <c r="G210" s="244" t="s">
        <v>148</v>
      </c>
      <c r="H210" s="245"/>
    </row>
    <row r="211" spans="1:8" ht="15" customHeight="1" x14ac:dyDescent="0.35">
      <c r="A211" s="239"/>
      <c r="B211" s="242"/>
      <c r="C211" s="243"/>
      <c r="D211" s="243"/>
      <c r="E211" s="243"/>
      <c r="F211" s="243"/>
      <c r="G211" s="203">
        <f>1-(COUNTIF(H213:H216,"Sélectionnez votre réponse")/3)</f>
        <v>0</v>
      </c>
      <c r="H211" s="204"/>
    </row>
    <row r="212" spans="1:8" ht="15" customHeight="1" x14ac:dyDescent="0.35">
      <c r="B212" s="202" t="s">
        <v>164</v>
      </c>
      <c r="C212" s="202"/>
      <c r="D212" s="202"/>
      <c r="E212" s="202"/>
      <c r="F212" s="202"/>
      <c r="G212" s="202"/>
      <c r="H212" s="202"/>
    </row>
    <row r="213" spans="1:8" ht="15" customHeight="1" x14ac:dyDescent="0.35">
      <c r="B213" s="42"/>
      <c r="C213" s="9"/>
      <c r="D213" s="9"/>
      <c r="E213" s="9"/>
      <c r="F213" s="9"/>
      <c r="G213" s="9"/>
      <c r="H213" s="52"/>
    </row>
    <row r="214" spans="1:8" ht="27.75" customHeight="1" x14ac:dyDescent="0.35">
      <c r="B214" s="163" t="s">
        <v>71</v>
      </c>
      <c r="C214" s="164"/>
      <c r="D214" s="164"/>
      <c r="E214" s="164"/>
      <c r="F214" s="164"/>
      <c r="G214" s="164"/>
      <c r="H214" s="64" t="s">
        <v>144</v>
      </c>
    </row>
    <row r="215" spans="1:8" ht="27.75" customHeight="1" x14ac:dyDescent="0.35">
      <c r="B215" s="177" t="s">
        <v>72</v>
      </c>
      <c r="C215" s="178"/>
      <c r="D215" s="178"/>
      <c r="E215" s="178"/>
      <c r="F215" s="178"/>
      <c r="G215" s="178"/>
      <c r="H215" s="64" t="s">
        <v>144</v>
      </c>
    </row>
    <row r="216" spans="1:8" ht="27.75" customHeight="1" x14ac:dyDescent="0.35">
      <c r="B216" s="163" t="s">
        <v>73</v>
      </c>
      <c r="C216" s="164"/>
      <c r="D216" s="164"/>
      <c r="E216" s="164"/>
      <c r="F216" s="164"/>
      <c r="G216" s="170"/>
      <c r="H216" s="64" t="s">
        <v>144</v>
      </c>
    </row>
    <row r="217" spans="1:8" ht="15" customHeight="1" x14ac:dyDescent="0.35">
      <c r="B217" s="50"/>
      <c r="C217" s="31"/>
      <c r="D217" s="31"/>
      <c r="E217" s="31"/>
      <c r="F217" s="31"/>
      <c r="G217" s="31"/>
      <c r="H217" s="52"/>
    </row>
    <row r="218" spans="1:8" ht="15" customHeight="1" x14ac:dyDescent="0.35">
      <c r="B218" s="103"/>
      <c r="C218" s="104"/>
      <c r="D218" s="104"/>
      <c r="E218" s="104"/>
      <c r="F218" s="104"/>
      <c r="G218" s="104"/>
      <c r="H218" s="105"/>
    </row>
    <row r="219" spans="1:8" ht="15" customHeight="1" x14ac:dyDescent="0.35">
      <c r="A219" s="238" t="s">
        <v>165</v>
      </c>
      <c r="B219" s="240" t="s">
        <v>166</v>
      </c>
      <c r="C219" s="241"/>
      <c r="D219" s="241"/>
      <c r="E219" s="241"/>
      <c r="F219" s="241"/>
      <c r="G219" s="244" t="s">
        <v>148</v>
      </c>
      <c r="H219" s="245"/>
    </row>
    <row r="220" spans="1:8" ht="15" customHeight="1" x14ac:dyDescent="0.35">
      <c r="A220" s="239"/>
      <c r="B220" s="242"/>
      <c r="C220" s="243"/>
      <c r="D220" s="243"/>
      <c r="E220" s="243"/>
      <c r="F220" s="243"/>
      <c r="G220" s="203">
        <f>1-(COUNTIF(H222:H226,"Sélectionnez votre réponse")/4)</f>
        <v>0</v>
      </c>
      <c r="H220" s="204"/>
    </row>
    <row r="221" spans="1:8" ht="15" customHeight="1" x14ac:dyDescent="0.35">
      <c r="B221" s="256" t="s">
        <v>167</v>
      </c>
      <c r="C221" s="256"/>
      <c r="D221" s="256"/>
      <c r="E221" s="256"/>
      <c r="F221" s="256"/>
      <c r="G221" s="256"/>
      <c r="H221" s="256"/>
    </row>
    <row r="222" spans="1:8" ht="15" customHeight="1" x14ac:dyDescent="0.35">
      <c r="B222" s="202"/>
      <c r="C222" s="202"/>
      <c r="D222" s="202"/>
      <c r="E222" s="202"/>
      <c r="F222" s="202"/>
      <c r="G222" s="202"/>
      <c r="H222" s="202"/>
    </row>
    <row r="223" spans="1:8" ht="27.75" customHeight="1" x14ac:dyDescent="0.35">
      <c r="B223" s="177" t="s">
        <v>64</v>
      </c>
      <c r="C223" s="178"/>
      <c r="D223" s="178"/>
      <c r="E223" s="178"/>
      <c r="F223" s="178"/>
      <c r="G223" s="178"/>
      <c r="H223" s="64" t="s">
        <v>144</v>
      </c>
    </row>
    <row r="224" spans="1:8" ht="27.75" customHeight="1" x14ac:dyDescent="0.35">
      <c r="B224" s="163" t="s">
        <v>70</v>
      </c>
      <c r="C224" s="164"/>
      <c r="D224" s="164"/>
      <c r="E224" s="164"/>
      <c r="F224" s="164"/>
      <c r="G224" s="164"/>
      <c r="H224" s="64" t="s">
        <v>144</v>
      </c>
    </row>
    <row r="225" spans="1:8" ht="27.75" customHeight="1" x14ac:dyDescent="0.35">
      <c r="B225" s="163" t="s">
        <v>69</v>
      </c>
      <c r="C225" s="164"/>
      <c r="D225" s="164"/>
      <c r="E225" s="164"/>
      <c r="F225" s="164"/>
      <c r="G225" s="164"/>
      <c r="H225" s="64" t="s">
        <v>144</v>
      </c>
    </row>
    <row r="226" spans="1:8" ht="27.75" customHeight="1" x14ac:dyDescent="0.35">
      <c r="B226" s="163" t="s">
        <v>128</v>
      </c>
      <c r="C226" s="164"/>
      <c r="D226" s="164"/>
      <c r="E226" s="164"/>
      <c r="F226" s="164"/>
      <c r="G226" s="164"/>
      <c r="H226" s="64" t="s">
        <v>144</v>
      </c>
    </row>
    <row r="227" spans="1:8" ht="15" customHeight="1" x14ac:dyDescent="0.35">
      <c r="B227" s="42"/>
      <c r="C227" s="11"/>
      <c r="D227" s="28"/>
      <c r="E227" s="28"/>
      <c r="F227" s="28"/>
      <c r="G227" s="28"/>
      <c r="H227" s="52"/>
    </row>
    <row r="228" spans="1:8" ht="15" customHeight="1" x14ac:dyDescent="0.35">
      <c r="B228" s="103"/>
      <c r="C228" s="104"/>
      <c r="D228" s="104"/>
      <c r="E228" s="104"/>
      <c r="F228" s="104"/>
      <c r="G228" s="104"/>
      <c r="H228" s="105"/>
    </row>
    <row r="229" spans="1:8" ht="15" customHeight="1" x14ac:dyDescent="0.35">
      <c r="A229" s="238" t="s">
        <v>168</v>
      </c>
      <c r="B229" s="240" t="s">
        <v>169</v>
      </c>
      <c r="C229" s="241"/>
      <c r="D229" s="241"/>
      <c r="E229" s="241"/>
      <c r="F229" s="241"/>
      <c r="G229" s="244" t="s">
        <v>148</v>
      </c>
      <c r="H229" s="245"/>
    </row>
    <row r="230" spans="1:8" ht="15" customHeight="1" x14ac:dyDescent="0.35">
      <c r="A230" s="239"/>
      <c r="B230" s="242"/>
      <c r="C230" s="243"/>
      <c r="D230" s="243"/>
      <c r="E230" s="243"/>
      <c r="F230" s="243"/>
      <c r="G230" s="203">
        <f>1-(COUNTIF(H232:H238,"Sélectionnez votre réponse")/5)</f>
        <v>0</v>
      </c>
      <c r="H230" s="204"/>
    </row>
    <row r="231" spans="1:8" ht="15" customHeight="1" x14ac:dyDescent="0.35">
      <c r="B231" s="256" t="s">
        <v>170</v>
      </c>
      <c r="C231" s="256"/>
      <c r="D231" s="256"/>
      <c r="E231" s="256"/>
      <c r="F231" s="256"/>
      <c r="G231" s="256"/>
      <c r="H231" s="256"/>
    </row>
    <row r="232" spans="1:8" ht="15" customHeight="1" x14ac:dyDescent="0.35">
      <c r="B232" s="202"/>
      <c r="C232" s="202"/>
      <c r="D232" s="202"/>
      <c r="E232" s="202"/>
      <c r="F232" s="202"/>
      <c r="G232" s="202"/>
      <c r="H232" s="202"/>
    </row>
    <row r="233" spans="1:8" ht="15" customHeight="1" x14ac:dyDescent="0.35">
      <c r="B233" s="42"/>
      <c r="C233" s="9"/>
      <c r="D233" s="9"/>
      <c r="E233" s="9"/>
      <c r="F233" s="9"/>
      <c r="G233" s="9"/>
      <c r="H233" s="52"/>
    </row>
    <row r="234" spans="1:8" ht="27.75" customHeight="1" x14ac:dyDescent="0.35">
      <c r="B234" s="177" t="s">
        <v>66</v>
      </c>
      <c r="C234" s="178"/>
      <c r="D234" s="178"/>
      <c r="E234" s="178"/>
      <c r="F234" s="178"/>
      <c r="G234" s="178"/>
      <c r="H234" s="64" t="s">
        <v>144</v>
      </c>
    </row>
    <row r="235" spans="1:8" ht="27.75" customHeight="1" x14ac:dyDescent="0.35">
      <c r="B235" s="179" t="s">
        <v>67</v>
      </c>
      <c r="C235" s="164"/>
      <c r="D235" s="164"/>
      <c r="E235" s="164"/>
      <c r="F235" s="164"/>
      <c r="G235" s="164"/>
      <c r="H235" s="64" t="s">
        <v>144</v>
      </c>
    </row>
    <row r="236" spans="1:8" ht="27.75" customHeight="1" x14ac:dyDescent="0.35">
      <c r="B236" s="179" t="s">
        <v>68</v>
      </c>
      <c r="C236" s="180"/>
      <c r="D236" s="180"/>
      <c r="E236" s="180"/>
      <c r="F236" s="180"/>
      <c r="G236" s="181"/>
      <c r="H236" s="64" t="s">
        <v>144</v>
      </c>
    </row>
    <row r="237" spans="1:8" ht="27.75" customHeight="1" x14ac:dyDescent="0.35">
      <c r="B237" s="179" t="s">
        <v>69</v>
      </c>
      <c r="C237" s="180"/>
      <c r="D237" s="180"/>
      <c r="E237" s="180"/>
      <c r="F237" s="180"/>
      <c r="G237" s="181"/>
      <c r="H237" s="64" t="s">
        <v>144</v>
      </c>
    </row>
    <row r="238" spans="1:8" ht="27.75" customHeight="1" x14ac:dyDescent="0.35">
      <c r="B238" s="163" t="s">
        <v>65</v>
      </c>
      <c r="C238" s="164"/>
      <c r="D238" s="164"/>
      <c r="E238" s="164"/>
      <c r="F238" s="164"/>
      <c r="G238" s="164"/>
      <c r="H238" s="64" t="s">
        <v>144</v>
      </c>
    </row>
    <row r="239" spans="1:8" ht="15" customHeight="1" x14ac:dyDescent="0.35">
      <c r="B239" s="50"/>
      <c r="C239" s="31"/>
      <c r="D239" s="31"/>
      <c r="E239" s="31"/>
      <c r="F239" s="31"/>
      <c r="G239" s="31"/>
      <c r="H239" s="52"/>
    </row>
    <row r="240" spans="1:8" ht="15" customHeight="1" thickBot="1" x14ac:dyDescent="0.4">
      <c r="B240" s="73"/>
      <c r="C240" s="74"/>
      <c r="D240" s="74"/>
      <c r="E240" s="74"/>
      <c r="F240" s="74"/>
      <c r="G240" s="74"/>
      <c r="H240" s="75"/>
    </row>
    <row r="241" spans="1:8" ht="15" customHeight="1" x14ac:dyDescent="0.35">
      <c r="A241" s="254" t="s">
        <v>174</v>
      </c>
      <c r="B241" s="257" t="s">
        <v>122</v>
      </c>
      <c r="C241" s="197"/>
      <c r="D241" s="197"/>
      <c r="E241" s="197"/>
      <c r="F241" s="198"/>
      <c r="G241" s="259" t="s">
        <v>148</v>
      </c>
      <c r="H241" s="260"/>
    </row>
    <row r="242" spans="1:8" ht="15" customHeight="1" thickBot="1" x14ac:dyDescent="0.4">
      <c r="A242" s="255"/>
      <c r="B242" s="258"/>
      <c r="C242" s="199"/>
      <c r="D242" s="199"/>
      <c r="E242" s="199"/>
      <c r="F242" s="200"/>
      <c r="G242" s="261">
        <f>1-(COUNTIF(B244:H257,"Sélectionnez votre réponse")/5)</f>
        <v>0</v>
      </c>
      <c r="H242" s="262"/>
    </row>
    <row r="243" spans="1:8" ht="15" customHeight="1" x14ac:dyDescent="0.35">
      <c r="B243" s="70"/>
      <c r="C243" s="71"/>
      <c r="D243" s="71"/>
      <c r="E243" s="71"/>
      <c r="F243" s="71"/>
      <c r="G243" s="71"/>
      <c r="H243" s="72"/>
    </row>
    <row r="244" spans="1:8" ht="27.75" customHeight="1" x14ac:dyDescent="0.35">
      <c r="B244" s="174" t="s">
        <v>129</v>
      </c>
      <c r="C244" s="175"/>
      <c r="D244" s="175"/>
      <c r="E244" s="175"/>
      <c r="F244" s="175"/>
      <c r="G244" s="175"/>
      <c r="H244" s="64" t="s">
        <v>144</v>
      </c>
    </row>
    <row r="245" spans="1:8" ht="27.75" customHeight="1" x14ac:dyDescent="0.35">
      <c r="B245" s="183" t="s">
        <v>109</v>
      </c>
      <c r="C245" s="184"/>
      <c r="D245" s="185"/>
      <c r="E245" s="186"/>
      <c r="F245" s="187"/>
      <c r="G245" s="187"/>
      <c r="H245" s="188"/>
    </row>
    <row r="246" spans="1:8" ht="15" customHeight="1" x14ac:dyDescent="0.35">
      <c r="B246" s="41"/>
      <c r="C246" s="27"/>
      <c r="D246" s="32"/>
      <c r="E246" s="35"/>
      <c r="F246" s="35"/>
      <c r="G246" s="35"/>
      <c r="H246" s="59"/>
    </row>
    <row r="247" spans="1:8" ht="27.75" customHeight="1" x14ac:dyDescent="0.35">
      <c r="B247" s="174" t="s">
        <v>130</v>
      </c>
      <c r="C247" s="175"/>
      <c r="D247" s="175"/>
      <c r="E247" s="175"/>
      <c r="F247" s="175"/>
      <c r="G247" s="176"/>
      <c r="H247" s="64" t="s">
        <v>144</v>
      </c>
    </row>
    <row r="248" spans="1:8" ht="27.75" customHeight="1" x14ac:dyDescent="0.35">
      <c r="B248" s="183" t="s">
        <v>109</v>
      </c>
      <c r="C248" s="184"/>
      <c r="D248" s="185"/>
      <c r="E248" s="186"/>
      <c r="F248" s="187"/>
      <c r="G248" s="187"/>
      <c r="H248" s="188"/>
    </row>
    <row r="249" spans="1:8" ht="15" customHeight="1" x14ac:dyDescent="0.35">
      <c r="B249" s="41"/>
      <c r="C249" s="27"/>
      <c r="D249" s="32"/>
      <c r="E249" s="35"/>
      <c r="F249" s="35"/>
      <c r="G249" s="35"/>
      <c r="H249" s="59"/>
    </row>
    <row r="250" spans="1:8" ht="27.75" customHeight="1" x14ac:dyDescent="0.35">
      <c r="B250" s="174" t="s">
        <v>138</v>
      </c>
      <c r="C250" s="175"/>
      <c r="D250" s="175"/>
      <c r="E250" s="175"/>
      <c r="F250" s="175"/>
      <c r="G250" s="176"/>
      <c r="H250" s="64" t="s">
        <v>144</v>
      </c>
    </row>
    <row r="251" spans="1:8" ht="27.75" customHeight="1" x14ac:dyDescent="0.35">
      <c r="B251" s="183" t="s">
        <v>109</v>
      </c>
      <c r="C251" s="184"/>
      <c r="D251" s="185"/>
      <c r="E251" s="186"/>
      <c r="F251" s="187"/>
      <c r="G251" s="187"/>
      <c r="H251" s="188"/>
    </row>
    <row r="252" spans="1:8" ht="15" customHeight="1" x14ac:dyDescent="0.35">
      <c r="B252" s="41"/>
      <c r="C252" s="27"/>
      <c r="D252" s="32"/>
      <c r="E252" s="35"/>
      <c r="F252" s="35"/>
      <c r="G252" s="35"/>
      <c r="H252" s="59"/>
    </row>
    <row r="253" spans="1:8" ht="27.75" customHeight="1" x14ac:dyDescent="0.35">
      <c r="B253" s="174" t="s">
        <v>131</v>
      </c>
      <c r="C253" s="175"/>
      <c r="D253" s="175"/>
      <c r="E253" s="175"/>
      <c r="F253" s="175"/>
      <c r="G253" s="175"/>
      <c r="H253" s="64" t="s">
        <v>144</v>
      </c>
    </row>
    <row r="254" spans="1:8" ht="27.75" customHeight="1" x14ac:dyDescent="0.35">
      <c r="B254" s="183" t="s">
        <v>109</v>
      </c>
      <c r="C254" s="184"/>
      <c r="D254" s="185"/>
      <c r="E254" s="186"/>
      <c r="F254" s="187"/>
      <c r="G254" s="187"/>
      <c r="H254" s="188"/>
    </row>
    <row r="255" spans="1:8" ht="15" customHeight="1" x14ac:dyDescent="0.35">
      <c r="B255" s="41"/>
      <c r="C255" s="27"/>
      <c r="D255" s="32"/>
      <c r="E255" s="35"/>
      <c r="F255" s="35"/>
      <c r="G255" s="35"/>
      <c r="H255" s="59"/>
    </row>
    <row r="256" spans="1:8" ht="27.75" customHeight="1" x14ac:dyDescent="0.35">
      <c r="B256" s="174" t="s">
        <v>132</v>
      </c>
      <c r="C256" s="175"/>
      <c r="D256" s="175"/>
      <c r="E256" s="175"/>
      <c r="F256" s="175"/>
      <c r="G256" s="175"/>
      <c r="H256" s="64" t="s">
        <v>144</v>
      </c>
    </row>
    <row r="257" spans="1:8" ht="27.75" customHeight="1" x14ac:dyDescent="0.35">
      <c r="B257" s="183" t="s">
        <v>109</v>
      </c>
      <c r="C257" s="184"/>
      <c r="D257" s="185"/>
      <c r="E257" s="186"/>
      <c r="F257" s="187"/>
      <c r="G257" s="187"/>
      <c r="H257" s="188"/>
    </row>
    <row r="258" spans="1:8" ht="15" customHeight="1" x14ac:dyDescent="0.35">
      <c r="B258" s="100"/>
      <c r="C258" s="101"/>
      <c r="D258" s="101"/>
      <c r="E258" s="101"/>
      <c r="F258" s="101"/>
      <c r="G258" s="101"/>
      <c r="H258" s="102"/>
    </row>
    <row r="259" spans="1:8" ht="15" customHeight="1" x14ac:dyDescent="0.35"/>
    <row r="260" spans="1:8" ht="15" customHeight="1" x14ac:dyDescent="0.35"/>
    <row r="261" spans="1:8" ht="15" customHeight="1" x14ac:dyDescent="0.35"/>
    <row r="262" spans="1:8" ht="15" customHeight="1" x14ac:dyDescent="0.35"/>
    <row r="263" spans="1:8" ht="15" customHeight="1" x14ac:dyDescent="0.35"/>
    <row r="264" spans="1:8" ht="15" customHeight="1" x14ac:dyDescent="0.35"/>
    <row r="265" spans="1:8" ht="15" customHeight="1" x14ac:dyDescent="0.35"/>
    <row r="266" spans="1:8" ht="15" customHeight="1" x14ac:dyDescent="0.35"/>
    <row r="267" spans="1:8" ht="15" customHeight="1" x14ac:dyDescent="0.35"/>
    <row r="268" spans="1:8" ht="15" customHeight="1" thickBot="1" x14ac:dyDescent="0.4"/>
    <row r="269" spans="1:8" ht="15" customHeight="1" x14ac:dyDescent="0.35">
      <c r="A269" s="254" t="s">
        <v>175</v>
      </c>
      <c r="B269" s="197" t="s">
        <v>80</v>
      </c>
      <c r="C269" s="197"/>
      <c r="D269" s="197"/>
      <c r="E269" s="197"/>
      <c r="F269" s="197"/>
      <c r="G269" s="197"/>
      <c r="H269" s="198"/>
    </row>
    <row r="270" spans="1:8" ht="15" customHeight="1" thickBot="1" x14ac:dyDescent="0.4">
      <c r="A270" s="255"/>
      <c r="B270" s="199"/>
      <c r="C270" s="199"/>
      <c r="D270" s="199"/>
      <c r="E270" s="199"/>
      <c r="F270" s="199"/>
      <c r="G270" s="199"/>
      <c r="H270" s="200"/>
    </row>
    <row r="271" spans="1:8" ht="15" customHeight="1" x14ac:dyDescent="0.35">
      <c r="B271" s="191"/>
      <c r="C271" s="192"/>
      <c r="D271" s="192"/>
      <c r="E271" s="192"/>
      <c r="F271" s="192"/>
      <c r="G271" s="192"/>
      <c r="H271" s="193"/>
    </row>
    <row r="272" spans="1:8" ht="15" customHeight="1" x14ac:dyDescent="0.35">
      <c r="B272" s="29"/>
      <c r="C272" s="30"/>
      <c r="D272" s="30"/>
      <c r="E272" s="30"/>
      <c r="F272" s="30"/>
      <c r="G272" s="30"/>
      <c r="H272" s="58"/>
    </row>
    <row r="273" spans="2:8" ht="15" customHeight="1" x14ac:dyDescent="0.35">
      <c r="B273" s="29"/>
      <c r="C273" s="154" t="s">
        <v>110</v>
      </c>
      <c r="D273" s="155"/>
      <c r="E273" s="155"/>
      <c r="F273" s="155"/>
      <c r="G273" s="156"/>
      <c r="H273" s="58"/>
    </row>
    <row r="274" spans="2:8" ht="15" customHeight="1" x14ac:dyDescent="0.35">
      <c r="B274" s="29"/>
      <c r="C274" s="157"/>
      <c r="D274" s="158"/>
      <c r="E274" s="158"/>
      <c r="F274" s="158"/>
      <c r="G274" s="159"/>
      <c r="H274" s="58"/>
    </row>
    <row r="275" spans="2:8" ht="15" customHeight="1" x14ac:dyDescent="0.35">
      <c r="B275" s="29"/>
      <c r="C275" s="157"/>
      <c r="D275" s="158"/>
      <c r="E275" s="158"/>
      <c r="F275" s="158"/>
      <c r="G275" s="159"/>
      <c r="H275" s="58"/>
    </row>
    <row r="276" spans="2:8" ht="15" customHeight="1" x14ac:dyDescent="0.35">
      <c r="B276" s="29"/>
      <c r="C276" s="157"/>
      <c r="D276" s="158"/>
      <c r="E276" s="158"/>
      <c r="F276" s="158"/>
      <c r="G276" s="159"/>
      <c r="H276" s="58"/>
    </row>
    <row r="277" spans="2:8" ht="15" customHeight="1" x14ac:dyDescent="0.35">
      <c r="B277" s="29"/>
      <c r="C277" s="157"/>
      <c r="D277" s="158"/>
      <c r="E277" s="158"/>
      <c r="F277" s="158"/>
      <c r="G277" s="159"/>
      <c r="H277" s="58"/>
    </row>
    <row r="278" spans="2:8" ht="15" customHeight="1" x14ac:dyDescent="0.35">
      <c r="B278" s="29"/>
      <c r="C278" s="157"/>
      <c r="D278" s="158"/>
      <c r="E278" s="158"/>
      <c r="F278" s="158"/>
      <c r="G278" s="159"/>
      <c r="H278" s="58"/>
    </row>
    <row r="279" spans="2:8" ht="15" customHeight="1" x14ac:dyDescent="0.35">
      <c r="B279" s="29"/>
      <c r="C279" s="160"/>
      <c r="D279" s="161"/>
      <c r="E279" s="161"/>
      <c r="F279" s="161"/>
      <c r="G279" s="162"/>
      <c r="H279" s="58"/>
    </row>
    <row r="280" spans="2:8" ht="15" customHeight="1" x14ac:dyDescent="0.35">
      <c r="B280" s="29"/>
      <c r="C280" s="30"/>
      <c r="D280" s="30"/>
      <c r="E280" s="30"/>
      <c r="F280" s="30"/>
      <c r="G280" s="30"/>
      <c r="H280" s="58"/>
    </row>
    <row r="281" spans="2:8" ht="15" customHeight="1" x14ac:dyDescent="0.35">
      <c r="B281" s="16"/>
      <c r="C281" s="2"/>
      <c r="D281" s="2"/>
      <c r="E281" s="2"/>
      <c r="F281" s="2"/>
      <c r="G281" s="2"/>
      <c r="H281" s="56"/>
    </row>
  </sheetData>
  <mergeCells count="188">
    <mergeCell ref="A269:A270"/>
    <mergeCell ref="B269:H270"/>
    <mergeCell ref="B271:H271"/>
    <mergeCell ref="C273:G279"/>
    <mergeCell ref="B253:G253"/>
    <mergeCell ref="B254:D254"/>
    <mergeCell ref="E254:H254"/>
    <mergeCell ref="B256:G256"/>
    <mergeCell ref="B257:D257"/>
    <mergeCell ref="E257:H257"/>
    <mergeCell ref="B247:G247"/>
    <mergeCell ref="B248:D248"/>
    <mergeCell ref="E248:H248"/>
    <mergeCell ref="B250:G250"/>
    <mergeCell ref="B251:D251"/>
    <mergeCell ref="E251:H251"/>
    <mergeCell ref="A241:A242"/>
    <mergeCell ref="B241:F242"/>
    <mergeCell ref="G241:H241"/>
    <mergeCell ref="G242:H242"/>
    <mergeCell ref="B244:G244"/>
    <mergeCell ref="B245:D245"/>
    <mergeCell ref="E245:H245"/>
    <mergeCell ref="B231:H232"/>
    <mergeCell ref="B234:G234"/>
    <mergeCell ref="B235:G235"/>
    <mergeCell ref="B236:G236"/>
    <mergeCell ref="B237:G237"/>
    <mergeCell ref="B238:G238"/>
    <mergeCell ref="B221:H222"/>
    <mergeCell ref="B223:G223"/>
    <mergeCell ref="B224:G224"/>
    <mergeCell ref="B225:G225"/>
    <mergeCell ref="B226:G226"/>
    <mergeCell ref="A229:A230"/>
    <mergeCell ref="B229:F230"/>
    <mergeCell ref="G229:H229"/>
    <mergeCell ref="G230:H230"/>
    <mergeCell ref="B212:H212"/>
    <mergeCell ref="B214:G214"/>
    <mergeCell ref="B215:G215"/>
    <mergeCell ref="B216:G216"/>
    <mergeCell ref="A219:A220"/>
    <mergeCell ref="B219:F220"/>
    <mergeCell ref="G219:H219"/>
    <mergeCell ref="G220:H220"/>
    <mergeCell ref="B204:H204"/>
    <mergeCell ref="B206:G206"/>
    <mergeCell ref="B207:G207"/>
    <mergeCell ref="A210:A211"/>
    <mergeCell ref="B210:F211"/>
    <mergeCell ref="G210:H210"/>
    <mergeCell ref="G211:H211"/>
    <mergeCell ref="B195:H195"/>
    <mergeCell ref="B197:G197"/>
    <mergeCell ref="B198:G198"/>
    <mergeCell ref="B199:G199"/>
    <mergeCell ref="A202:A203"/>
    <mergeCell ref="B202:F203"/>
    <mergeCell ref="G202:H202"/>
    <mergeCell ref="G203:H203"/>
    <mergeCell ref="B185:G185"/>
    <mergeCell ref="B186:G186"/>
    <mergeCell ref="B187:G187"/>
    <mergeCell ref="B189:G189"/>
    <mergeCell ref="A193:A194"/>
    <mergeCell ref="B193:F194"/>
    <mergeCell ref="G193:H193"/>
    <mergeCell ref="G194:H194"/>
    <mergeCell ref="B178:G178"/>
    <mergeCell ref="B179:G179"/>
    <mergeCell ref="B180:G180"/>
    <mergeCell ref="B182:G182"/>
    <mergeCell ref="B183:G183"/>
    <mergeCell ref="B184:G184"/>
    <mergeCell ref="B167:G167"/>
    <mergeCell ref="B169:G169"/>
    <mergeCell ref="B171:G171"/>
    <mergeCell ref="B172:G172"/>
    <mergeCell ref="B175:G175"/>
    <mergeCell ref="B176:G176"/>
    <mergeCell ref="B155:G155"/>
    <mergeCell ref="B159:G159"/>
    <mergeCell ref="B160:G160"/>
    <mergeCell ref="B162:G162"/>
    <mergeCell ref="B164:G164"/>
    <mergeCell ref="B166:G166"/>
    <mergeCell ref="B141:H141"/>
    <mergeCell ref="B143:G143"/>
    <mergeCell ref="B144:G144"/>
    <mergeCell ref="B145:G145"/>
    <mergeCell ref="B153:G153"/>
    <mergeCell ref="E154:H154"/>
    <mergeCell ref="B131:G131"/>
    <mergeCell ref="B132:G132"/>
    <mergeCell ref="B133:G133"/>
    <mergeCell ref="B134:G134"/>
    <mergeCell ref="B136:G136"/>
    <mergeCell ref="A139:A140"/>
    <mergeCell ref="B139:F140"/>
    <mergeCell ref="G139:H139"/>
    <mergeCell ref="G140:H140"/>
    <mergeCell ref="B123:G123"/>
    <mergeCell ref="B124:G124"/>
    <mergeCell ref="B126:G126"/>
    <mergeCell ref="B127:G127"/>
    <mergeCell ref="B129:G129"/>
    <mergeCell ref="B130:G130"/>
    <mergeCell ref="B111:G111"/>
    <mergeCell ref="B115:G115"/>
    <mergeCell ref="B116:G116"/>
    <mergeCell ref="B119:G119"/>
    <mergeCell ref="B120:G120"/>
    <mergeCell ref="B122:G122"/>
    <mergeCell ref="B99:G99"/>
    <mergeCell ref="B103:G103"/>
    <mergeCell ref="B104:G104"/>
    <mergeCell ref="B106:G106"/>
    <mergeCell ref="B108:G108"/>
    <mergeCell ref="B110:G110"/>
    <mergeCell ref="B85:H85"/>
    <mergeCell ref="B87:G87"/>
    <mergeCell ref="B88:G88"/>
    <mergeCell ref="B89:G89"/>
    <mergeCell ref="B97:G97"/>
    <mergeCell ref="E98:H98"/>
    <mergeCell ref="F76:G76"/>
    <mergeCell ref="F77:G77"/>
    <mergeCell ref="A79:A80"/>
    <mergeCell ref="B79:H80"/>
    <mergeCell ref="B81:H81"/>
    <mergeCell ref="A83:A84"/>
    <mergeCell ref="B83:F84"/>
    <mergeCell ref="G83:H83"/>
    <mergeCell ref="G84:H84"/>
    <mergeCell ref="B59:C59"/>
    <mergeCell ref="B64:C64"/>
    <mergeCell ref="F70:G70"/>
    <mergeCell ref="F71:G71"/>
    <mergeCell ref="F74:G74"/>
    <mergeCell ref="F75:G75"/>
    <mergeCell ref="B51:C51"/>
    <mergeCell ref="B52:C52"/>
    <mergeCell ref="B53:C53"/>
    <mergeCell ref="B54:C54"/>
    <mergeCell ref="F57:G57"/>
    <mergeCell ref="F58:G58"/>
    <mergeCell ref="B44:C44"/>
    <mergeCell ref="B45:C45"/>
    <mergeCell ref="B47:C47"/>
    <mergeCell ref="B48:C48"/>
    <mergeCell ref="B49:C49"/>
    <mergeCell ref="B50:C50"/>
    <mergeCell ref="B31:C31"/>
    <mergeCell ref="B33:C33"/>
    <mergeCell ref="F33:H33"/>
    <mergeCell ref="B35:C35"/>
    <mergeCell ref="B37:C37"/>
    <mergeCell ref="A40:A41"/>
    <mergeCell ref="B40:F41"/>
    <mergeCell ref="G40:H40"/>
    <mergeCell ref="G41:H41"/>
    <mergeCell ref="B23:D23"/>
    <mergeCell ref="B25:C25"/>
    <mergeCell ref="F25:H25"/>
    <mergeCell ref="B27:C27"/>
    <mergeCell ref="B29:C29"/>
    <mergeCell ref="F29:H29"/>
    <mergeCell ref="B20:D20"/>
    <mergeCell ref="B21:D21"/>
    <mergeCell ref="F21:H21"/>
    <mergeCell ref="B10:E10"/>
    <mergeCell ref="F10:H10"/>
    <mergeCell ref="B14:C14"/>
    <mergeCell ref="F14:G14"/>
    <mergeCell ref="B16:D16"/>
    <mergeCell ref="F16:H16"/>
    <mergeCell ref="B1:H2"/>
    <mergeCell ref="B3:H3"/>
    <mergeCell ref="A6:A7"/>
    <mergeCell ref="B6:H7"/>
    <mergeCell ref="B9:E9"/>
    <mergeCell ref="F9:H9"/>
    <mergeCell ref="B17:D17"/>
    <mergeCell ref="F17:G18"/>
    <mergeCell ref="B18:D18"/>
    <mergeCell ref="B4:H4"/>
    <mergeCell ref="B5:H5"/>
  </mergeCells>
  <conditionalFormatting sqref="I87">
    <cfRule type="iconSet" priority="388">
      <iconSet iconSet="3Symbols">
        <cfvo type="percent" val="0"/>
        <cfvo type="percent" val="33"/>
        <cfvo type="percent" val="67"/>
      </iconSet>
    </cfRule>
  </conditionalFormatting>
  <conditionalFormatting sqref="H87:H89 H197">
    <cfRule type="containsText" dxfId="2585" priority="385" operator="containsText" text="non">
      <formula>NOT(ISERROR(SEARCH("non",H87)))</formula>
    </cfRule>
    <cfRule type="containsText" dxfId="2584" priority="386" operator="containsText" text="oui">
      <formula>NOT(ISERROR(SEARCH("oui",H87)))</formula>
    </cfRule>
    <cfRule type="containsText" dxfId="2583" priority="387" operator="containsText" text="Sélectionnez votre réponse">
      <formula>NOT(ISERROR(SEARCH("Sélectionnez votre réponse",H87)))</formula>
    </cfRule>
  </conditionalFormatting>
  <conditionalFormatting sqref="H87:H89 H197">
    <cfRule type="containsText" dxfId="2582" priority="384" operator="containsText" text="NSP">
      <formula>NOT(ISERROR(SEARCH("NSP",H87)))</formula>
    </cfRule>
  </conditionalFormatting>
  <conditionalFormatting sqref="H94:H97">
    <cfRule type="containsText" dxfId="2581" priority="381" operator="containsText" text="non">
      <formula>NOT(ISERROR(SEARCH("non",H94)))</formula>
    </cfRule>
    <cfRule type="containsText" dxfId="2580" priority="382" operator="containsText" text="oui">
      <formula>NOT(ISERROR(SEARCH("oui",H94)))</formula>
    </cfRule>
    <cfRule type="containsText" dxfId="2579" priority="383" operator="containsText" text="Sélectionnez votre réponse">
      <formula>NOT(ISERROR(SEARCH("Sélectionnez votre réponse",H94)))</formula>
    </cfRule>
  </conditionalFormatting>
  <conditionalFormatting sqref="H94:H97">
    <cfRule type="containsText" dxfId="2578" priority="380" operator="containsText" text="NSP">
      <formula>NOT(ISERROR(SEARCH("NSP",H94)))</formula>
    </cfRule>
  </conditionalFormatting>
  <conditionalFormatting sqref="H101 H103:H104 H106 H108 H110">
    <cfRule type="containsText" dxfId="2577" priority="373" operator="containsText" text="non">
      <formula>NOT(ISERROR(SEARCH("non",H101)))</formula>
    </cfRule>
    <cfRule type="containsText" dxfId="2576" priority="374" operator="containsText" text="oui">
      <formula>NOT(ISERROR(SEARCH("oui",H101)))</formula>
    </cfRule>
    <cfRule type="containsText" dxfId="2575" priority="375" operator="containsText" text="Sélectionnez votre réponse">
      <formula>NOT(ISERROR(SEARCH("Sélectionnez votre réponse",H101)))</formula>
    </cfRule>
  </conditionalFormatting>
  <conditionalFormatting sqref="H101 H103:H104 H106 H108 H110">
    <cfRule type="containsText" dxfId="2574" priority="372" operator="containsText" text="NSP">
      <formula>NOT(ISERROR(SEARCH("NSP",H101)))</formula>
    </cfRule>
  </conditionalFormatting>
  <conditionalFormatting sqref="H113:H114">
    <cfRule type="containsText" dxfId="2573" priority="369" operator="containsText" text="non">
      <formula>NOT(ISERROR(SEARCH("non",H113)))</formula>
    </cfRule>
    <cfRule type="containsText" dxfId="2572" priority="370" operator="containsText" text="oui">
      <formula>NOT(ISERROR(SEARCH("oui",H113)))</formula>
    </cfRule>
    <cfRule type="containsText" dxfId="2571" priority="371" operator="containsText" text="Sélectionnez votre réponse">
      <formula>NOT(ISERROR(SEARCH("Sélectionnez votre réponse",H113)))</formula>
    </cfRule>
  </conditionalFormatting>
  <conditionalFormatting sqref="H113:H114">
    <cfRule type="containsText" dxfId="2570" priority="368" operator="containsText" text="NSP">
      <formula>NOT(ISERROR(SEARCH("NSP",H113)))</formula>
    </cfRule>
  </conditionalFormatting>
  <conditionalFormatting sqref="H118:H119">
    <cfRule type="containsText" dxfId="2569" priority="365" operator="containsText" text="non">
      <formula>NOT(ISERROR(SEARCH("non",H118)))</formula>
    </cfRule>
    <cfRule type="containsText" dxfId="2568" priority="366" operator="containsText" text="oui">
      <formula>NOT(ISERROR(SEARCH("oui",H118)))</formula>
    </cfRule>
    <cfRule type="containsText" dxfId="2567" priority="367" operator="containsText" text="Sélectionnez votre réponse">
      <formula>NOT(ISERROR(SEARCH("Sélectionnez votre réponse",H118)))</formula>
    </cfRule>
  </conditionalFormatting>
  <conditionalFormatting sqref="H118:H119">
    <cfRule type="containsText" dxfId="2566" priority="364" operator="containsText" text="NSP">
      <formula>NOT(ISERROR(SEARCH("NSP",H118)))</formula>
    </cfRule>
  </conditionalFormatting>
  <conditionalFormatting sqref="H122:H123">
    <cfRule type="containsText" dxfId="2565" priority="361" operator="containsText" text="non">
      <formula>NOT(ISERROR(SEARCH("non",H122)))</formula>
    </cfRule>
    <cfRule type="containsText" dxfId="2564" priority="362" operator="containsText" text="oui">
      <formula>NOT(ISERROR(SEARCH("oui",H122)))</formula>
    </cfRule>
    <cfRule type="containsText" dxfId="2563" priority="363" operator="containsText" text="Sélectionnez votre réponse">
      <formula>NOT(ISERROR(SEARCH("Sélectionnez votre réponse",H122)))</formula>
    </cfRule>
  </conditionalFormatting>
  <conditionalFormatting sqref="H122:H123">
    <cfRule type="containsText" dxfId="2562" priority="360" operator="containsText" text="NSP">
      <formula>NOT(ISERROR(SEARCH("NSP",H122)))</formula>
    </cfRule>
  </conditionalFormatting>
  <conditionalFormatting sqref="H126">
    <cfRule type="containsText" dxfId="2561" priority="357" operator="containsText" text="non">
      <formula>NOT(ISERROR(SEARCH("non",H126)))</formula>
    </cfRule>
    <cfRule type="containsText" dxfId="2560" priority="358" operator="containsText" text="oui">
      <formula>NOT(ISERROR(SEARCH("oui",H126)))</formula>
    </cfRule>
    <cfRule type="containsText" dxfId="2559" priority="359" operator="containsText" text="Sélectionnez votre réponse">
      <formula>NOT(ISERROR(SEARCH("Sélectionnez votre réponse",H126)))</formula>
    </cfRule>
  </conditionalFormatting>
  <conditionalFormatting sqref="H126">
    <cfRule type="containsText" dxfId="2558" priority="356" operator="containsText" text="NSP">
      <formula>NOT(ISERROR(SEARCH("NSP",H126)))</formula>
    </cfRule>
  </conditionalFormatting>
  <conditionalFormatting sqref="H130 H132:H134">
    <cfRule type="containsText" dxfId="2557" priority="353" operator="containsText" text="non">
      <formula>NOT(ISERROR(SEARCH("non",H130)))</formula>
    </cfRule>
    <cfRule type="containsText" dxfId="2556" priority="354" operator="containsText" text="oui">
      <formula>NOT(ISERROR(SEARCH("oui",H130)))</formula>
    </cfRule>
    <cfRule type="containsText" dxfId="2555" priority="355" operator="containsText" text="Sélectionnez votre réponse">
      <formula>NOT(ISERROR(SEARCH("Sélectionnez votre réponse",H130)))</formula>
    </cfRule>
  </conditionalFormatting>
  <conditionalFormatting sqref="H130 H132:H134">
    <cfRule type="containsText" dxfId="2554" priority="352" operator="containsText" text="NSP">
      <formula>NOT(ISERROR(SEARCH("NSP",H130)))</formula>
    </cfRule>
  </conditionalFormatting>
  <conditionalFormatting sqref="H143:H145">
    <cfRule type="containsText" dxfId="2553" priority="345" operator="containsText" text="non">
      <formula>NOT(ISERROR(SEARCH("non",H143)))</formula>
    </cfRule>
    <cfRule type="containsText" dxfId="2552" priority="346" operator="containsText" text="oui">
      <formula>NOT(ISERROR(SEARCH("oui",H143)))</formula>
    </cfRule>
    <cfRule type="containsText" dxfId="2551" priority="347" operator="containsText" text="Sélectionnez votre réponse">
      <formula>NOT(ISERROR(SEARCH("Sélectionnez votre réponse",H143)))</formula>
    </cfRule>
  </conditionalFormatting>
  <conditionalFormatting sqref="H143:H145">
    <cfRule type="containsText" dxfId="2550" priority="344" operator="containsText" text="NSP">
      <formula>NOT(ISERROR(SEARCH("NSP",H143)))</formula>
    </cfRule>
  </conditionalFormatting>
  <conditionalFormatting sqref="H147:H149">
    <cfRule type="containsText" dxfId="2549" priority="341" operator="containsText" text="non">
      <formula>NOT(ISERROR(SEARCH("non",H147)))</formula>
    </cfRule>
    <cfRule type="containsText" dxfId="2548" priority="342" operator="containsText" text="oui">
      <formula>NOT(ISERROR(SEARCH("oui",H147)))</formula>
    </cfRule>
    <cfRule type="containsText" dxfId="2547" priority="343" operator="containsText" text="Sélectionnez votre réponse">
      <formula>NOT(ISERROR(SEARCH("Sélectionnez votre réponse",H147)))</formula>
    </cfRule>
  </conditionalFormatting>
  <conditionalFormatting sqref="H147:H149">
    <cfRule type="containsText" dxfId="2546" priority="340" operator="containsText" text="NSP">
      <formula>NOT(ISERROR(SEARCH("NSP",H147)))</formula>
    </cfRule>
  </conditionalFormatting>
  <conditionalFormatting sqref="H152:H153">
    <cfRule type="containsText" dxfId="2545" priority="337" operator="containsText" text="non">
      <formula>NOT(ISERROR(SEARCH("non",H152)))</formula>
    </cfRule>
    <cfRule type="containsText" dxfId="2544" priority="338" operator="containsText" text="oui">
      <formula>NOT(ISERROR(SEARCH("oui",H152)))</formula>
    </cfRule>
    <cfRule type="containsText" dxfId="2543" priority="339" operator="containsText" text="Sélectionnez votre réponse">
      <formula>NOT(ISERROR(SEARCH("Sélectionnez votre réponse",H152)))</formula>
    </cfRule>
  </conditionalFormatting>
  <conditionalFormatting sqref="H152:H153">
    <cfRule type="containsText" dxfId="2542" priority="336" operator="containsText" text="NSP">
      <formula>NOT(ISERROR(SEARCH("NSP",H152)))</formula>
    </cfRule>
  </conditionalFormatting>
  <conditionalFormatting sqref="H157:H158 H161 H163 H165">
    <cfRule type="containsText" dxfId="2541" priority="329" operator="containsText" text="non">
      <formula>NOT(ISERROR(SEARCH("non",H157)))</formula>
    </cfRule>
    <cfRule type="containsText" dxfId="2540" priority="330" operator="containsText" text="oui">
      <formula>NOT(ISERROR(SEARCH("oui",H157)))</formula>
    </cfRule>
    <cfRule type="containsText" dxfId="2539" priority="331" operator="containsText" text="Sélectionnez votre réponse">
      <formula>NOT(ISERROR(SEARCH("Sélectionnez votre réponse",H157)))</formula>
    </cfRule>
  </conditionalFormatting>
  <conditionalFormatting sqref="H157:H158 H161 H163 H165">
    <cfRule type="containsText" dxfId="2538" priority="328" operator="containsText" text="NSP">
      <formula>NOT(ISERROR(SEARCH("NSP",H157)))</formula>
    </cfRule>
  </conditionalFormatting>
  <conditionalFormatting sqref="H172">
    <cfRule type="containsText" dxfId="2537" priority="325" operator="containsText" text="non">
      <formula>NOT(ISERROR(SEARCH("non",H172)))</formula>
    </cfRule>
    <cfRule type="containsText" dxfId="2536" priority="326" operator="containsText" text="oui">
      <formula>NOT(ISERROR(SEARCH("oui",H172)))</formula>
    </cfRule>
    <cfRule type="containsText" dxfId="2535" priority="327" operator="containsText" text="Sélectionnez votre réponse">
      <formula>NOT(ISERROR(SEARCH("Sélectionnez votre réponse",H172)))</formula>
    </cfRule>
  </conditionalFormatting>
  <conditionalFormatting sqref="H172">
    <cfRule type="containsText" dxfId="2534" priority="324" operator="containsText" text="NSP">
      <formula>NOT(ISERROR(SEARCH("NSP",H172)))</formula>
    </cfRule>
  </conditionalFormatting>
  <conditionalFormatting sqref="H174:H175">
    <cfRule type="containsText" dxfId="2533" priority="321" operator="containsText" text="non">
      <formula>NOT(ISERROR(SEARCH("non",H174)))</formula>
    </cfRule>
    <cfRule type="containsText" dxfId="2532" priority="322" operator="containsText" text="oui">
      <formula>NOT(ISERROR(SEARCH("oui",H174)))</formula>
    </cfRule>
    <cfRule type="containsText" dxfId="2531" priority="323" operator="containsText" text="Sélectionnez votre réponse">
      <formula>NOT(ISERROR(SEARCH("Sélectionnez votre réponse",H174)))</formula>
    </cfRule>
  </conditionalFormatting>
  <conditionalFormatting sqref="H174:H175">
    <cfRule type="containsText" dxfId="2530" priority="320" operator="containsText" text="NSP">
      <formula>NOT(ISERROR(SEARCH("NSP",H174)))</formula>
    </cfRule>
  </conditionalFormatting>
  <conditionalFormatting sqref="H178:H179">
    <cfRule type="containsText" dxfId="2529" priority="317" operator="containsText" text="non">
      <formula>NOT(ISERROR(SEARCH("non",H178)))</formula>
    </cfRule>
    <cfRule type="containsText" dxfId="2528" priority="318" operator="containsText" text="oui">
      <formula>NOT(ISERROR(SEARCH("oui",H178)))</formula>
    </cfRule>
    <cfRule type="containsText" dxfId="2527" priority="319" operator="containsText" text="Sélectionnez votre réponse">
      <formula>NOT(ISERROR(SEARCH("Sélectionnez votre réponse",H178)))</formula>
    </cfRule>
  </conditionalFormatting>
  <conditionalFormatting sqref="H178:H179">
    <cfRule type="containsText" dxfId="2526" priority="316" operator="containsText" text="NSP">
      <formula>NOT(ISERROR(SEARCH("NSP",H178)))</formula>
    </cfRule>
  </conditionalFormatting>
  <conditionalFormatting sqref="H183 H185:H187">
    <cfRule type="containsText" dxfId="2525" priority="313" operator="containsText" text="non">
      <formula>NOT(ISERROR(SEARCH("non",H183)))</formula>
    </cfRule>
    <cfRule type="containsText" dxfId="2524" priority="314" operator="containsText" text="oui">
      <formula>NOT(ISERROR(SEARCH("oui",H183)))</formula>
    </cfRule>
    <cfRule type="containsText" dxfId="2523" priority="315" operator="containsText" text="Sélectionnez votre réponse">
      <formula>NOT(ISERROR(SEARCH("Sélectionnez votre réponse",H183)))</formula>
    </cfRule>
  </conditionalFormatting>
  <conditionalFormatting sqref="H183 H185:H187">
    <cfRule type="containsText" dxfId="2522" priority="312" operator="containsText" text="NSP">
      <formula>NOT(ISERROR(SEARCH("NSP",H183)))</formula>
    </cfRule>
  </conditionalFormatting>
  <conditionalFormatting sqref="H247">
    <cfRule type="containsText" dxfId="2521" priority="281" operator="containsText" text="non">
      <formula>NOT(ISERROR(SEARCH("non",H247)))</formula>
    </cfRule>
    <cfRule type="containsText" dxfId="2520" priority="282" operator="containsText" text="oui">
      <formula>NOT(ISERROR(SEARCH("oui",H247)))</formula>
    </cfRule>
    <cfRule type="containsText" dxfId="2519" priority="283" operator="containsText" text="Sélectionnez votre réponse">
      <formula>NOT(ISERROR(SEARCH("Sélectionnez votre réponse",H247)))</formula>
    </cfRule>
  </conditionalFormatting>
  <conditionalFormatting sqref="H247">
    <cfRule type="containsText" dxfId="2518" priority="280" operator="containsText" text="NSP">
      <formula>NOT(ISERROR(SEARCH("NSP",H247)))</formula>
    </cfRule>
  </conditionalFormatting>
  <conditionalFormatting sqref="H207">
    <cfRule type="containsText" dxfId="2517" priority="301" operator="containsText" text="non">
      <formula>NOT(ISERROR(SEARCH("non",H207)))</formula>
    </cfRule>
    <cfRule type="containsText" dxfId="2516" priority="302" operator="containsText" text="oui">
      <formula>NOT(ISERROR(SEARCH("oui",H207)))</formula>
    </cfRule>
    <cfRule type="containsText" dxfId="2515" priority="303" operator="containsText" text="Sélectionnez votre réponse">
      <formula>NOT(ISERROR(SEARCH("Sélectionnez votre réponse",H207)))</formula>
    </cfRule>
  </conditionalFormatting>
  <conditionalFormatting sqref="H207">
    <cfRule type="containsText" dxfId="2514" priority="300" operator="containsText" text="NSP">
      <formula>NOT(ISERROR(SEARCH("NSP",H207)))</formula>
    </cfRule>
  </conditionalFormatting>
  <conditionalFormatting sqref="H214 H216">
    <cfRule type="containsText" dxfId="2513" priority="297" operator="containsText" text="non">
      <formula>NOT(ISERROR(SEARCH("non",H214)))</formula>
    </cfRule>
    <cfRule type="containsText" dxfId="2512" priority="298" operator="containsText" text="oui">
      <formula>NOT(ISERROR(SEARCH("oui",H214)))</formula>
    </cfRule>
    <cfRule type="containsText" dxfId="2511" priority="299" operator="containsText" text="Sélectionnez votre réponse">
      <formula>NOT(ISERROR(SEARCH("Sélectionnez votre réponse",H214)))</formula>
    </cfRule>
  </conditionalFormatting>
  <conditionalFormatting sqref="H214 H216">
    <cfRule type="containsText" dxfId="2510" priority="296" operator="containsText" text="NSP">
      <formula>NOT(ISERROR(SEARCH("NSP",H214)))</formula>
    </cfRule>
  </conditionalFormatting>
  <conditionalFormatting sqref="H224:H226">
    <cfRule type="containsText" dxfId="2509" priority="293" operator="containsText" text="non">
      <formula>NOT(ISERROR(SEARCH("non",H224)))</formula>
    </cfRule>
    <cfRule type="containsText" dxfId="2508" priority="294" operator="containsText" text="oui">
      <formula>NOT(ISERROR(SEARCH("oui",H224)))</formula>
    </cfRule>
    <cfRule type="containsText" dxfId="2507" priority="295" operator="containsText" text="Sélectionnez votre réponse">
      <formula>NOT(ISERROR(SEARCH("Sélectionnez votre réponse",H224)))</formula>
    </cfRule>
  </conditionalFormatting>
  <conditionalFormatting sqref="H224:H226">
    <cfRule type="containsText" dxfId="2506" priority="292" operator="containsText" text="NSP">
      <formula>NOT(ISERROR(SEARCH("NSP",H224)))</formula>
    </cfRule>
  </conditionalFormatting>
  <conditionalFormatting sqref="H235:H238">
    <cfRule type="containsText" dxfId="2505" priority="289" operator="containsText" text="non">
      <formula>NOT(ISERROR(SEARCH("non",H235)))</formula>
    </cfRule>
    <cfRule type="containsText" dxfId="2504" priority="290" operator="containsText" text="oui">
      <formula>NOT(ISERROR(SEARCH("oui",H235)))</formula>
    </cfRule>
    <cfRule type="containsText" dxfId="2503" priority="291" operator="containsText" text="Sélectionnez votre réponse">
      <formula>NOT(ISERROR(SEARCH("Sélectionnez votre réponse",H235)))</formula>
    </cfRule>
  </conditionalFormatting>
  <conditionalFormatting sqref="H235:H238">
    <cfRule type="containsText" dxfId="2502" priority="288" operator="containsText" text="NSP">
      <formula>NOT(ISERROR(SEARCH("NSP",H235)))</formula>
    </cfRule>
  </conditionalFormatting>
  <conditionalFormatting sqref="H244">
    <cfRule type="containsText" dxfId="2501" priority="285" operator="containsText" text="non">
      <formula>NOT(ISERROR(SEARCH("non",H244)))</formula>
    </cfRule>
    <cfRule type="containsText" dxfId="2500" priority="286" operator="containsText" text="oui">
      <formula>NOT(ISERROR(SEARCH("oui",H244)))</formula>
    </cfRule>
    <cfRule type="containsText" dxfId="2499" priority="287" operator="containsText" text="Sélectionnez votre réponse">
      <formula>NOT(ISERROR(SEARCH("Sélectionnez votre réponse",H244)))</formula>
    </cfRule>
  </conditionalFormatting>
  <conditionalFormatting sqref="H244">
    <cfRule type="containsText" dxfId="2498" priority="284" operator="containsText" text="NSP">
      <formula>NOT(ISERROR(SEARCH("NSP",H244)))</formula>
    </cfRule>
  </conditionalFormatting>
  <conditionalFormatting sqref="H250">
    <cfRule type="containsText" dxfId="2497" priority="277" operator="containsText" text="non">
      <formula>NOT(ISERROR(SEARCH("non",H250)))</formula>
    </cfRule>
    <cfRule type="containsText" dxfId="2496" priority="278" operator="containsText" text="oui">
      <formula>NOT(ISERROR(SEARCH("oui",H250)))</formula>
    </cfRule>
    <cfRule type="containsText" dxfId="2495" priority="279" operator="containsText" text="Sélectionnez votre réponse">
      <formula>NOT(ISERROR(SEARCH("Sélectionnez votre réponse",H250)))</formula>
    </cfRule>
  </conditionalFormatting>
  <conditionalFormatting sqref="H250">
    <cfRule type="containsText" dxfId="2494" priority="276" operator="containsText" text="NSP">
      <formula>NOT(ISERROR(SEARCH("NSP",H250)))</formula>
    </cfRule>
  </conditionalFormatting>
  <conditionalFormatting sqref="H253">
    <cfRule type="containsText" dxfId="2493" priority="273" operator="containsText" text="non">
      <formula>NOT(ISERROR(SEARCH("non",H253)))</formula>
    </cfRule>
    <cfRule type="containsText" dxfId="2492" priority="274" operator="containsText" text="oui">
      <formula>NOT(ISERROR(SEARCH("oui",H253)))</formula>
    </cfRule>
    <cfRule type="containsText" dxfId="2491" priority="275" operator="containsText" text="Sélectionnez votre réponse">
      <formula>NOT(ISERROR(SEARCH("Sélectionnez votre réponse",H253)))</formula>
    </cfRule>
  </conditionalFormatting>
  <conditionalFormatting sqref="H253">
    <cfRule type="containsText" dxfId="2490" priority="272" operator="containsText" text="NSP">
      <formula>NOT(ISERROR(SEARCH("NSP",H253)))</formula>
    </cfRule>
  </conditionalFormatting>
  <conditionalFormatting sqref="H256">
    <cfRule type="containsText" dxfId="2489" priority="269" operator="containsText" text="non">
      <formula>NOT(ISERROR(SEARCH("non",H256)))</formula>
    </cfRule>
    <cfRule type="containsText" dxfId="2488" priority="270" operator="containsText" text="oui">
      <formula>NOT(ISERROR(SEARCH("oui",H256)))</formula>
    </cfRule>
    <cfRule type="containsText" dxfId="2487" priority="271" operator="containsText" text="Sélectionnez votre réponse">
      <formula>NOT(ISERROR(SEARCH("Sélectionnez votre réponse",H256)))</formula>
    </cfRule>
  </conditionalFormatting>
  <conditionalFormatting sqref="H256">
    <cfRule type="containsText" dxfId="2486" priority="268" operator="containsText" text="NSP">
      <formula>NOT(ISERROR(SEARCH("NSP",H256)))</formula>
    </cfRule>
  </conditionalFormatting>
  <conditionalFormatting sqref="H61:H63">
    <cfRule type="containsText" dxfId="2485" priority="265" operator="containsText" text="non">
      <formula>NOT(ISERROR(SEARCH("non",H61)))</formula>
    </cfRule>
    <cfRule type="containsText" dxfId="2484" priority="266" operator="containsText" text="oui">
      <formula>NOT(ISERROR(SEARCH("oui",H61)))</formula>
    </cfRule>
    <cfRule type="containsText" dxfId="2483" priority="267" operator="containsText" text="Sélectionnez votre réponse">
      <formula>NOT(ISERROR(SEARCH("Sélectionnez votre réponse",H61)))</formula>
    </cfRule>
  </conditionalFormatting>
  <conditionalFormatting sqref="H61:H63">
    <cfRule type="containsText" dxfId="2482" priority="264" operator="containsText" text="NSP">
      <formula>NOT(ISERROR(SEARCH("NSP",H61)))</formula>
    </cfRule>
  </conditionalFormatting>
  <conditionalFormatting sqref="F9:H9">
    <cfRule type="containsText" dxfId="2481" priority="260" operator="containsText" text="Communication interne">
      <formula>NOT(ISERROR(SEARCH("Communication interne",F9)))</formula>
    </cfRule>
    <cfRule type="containsText" dxfId="2480" priority="261" operator="containsText" text="Communication corporate">
      <formula>NOT(ISERROR(SEARCH("Communication corporate",F9)))</formula>
    </cfRule>
    <cfRule type="containsText" dxfId="2479" priority="262" operator="containsText" text="Communication commerciale">
      <formula>NOT(ISERROR(SEARCH("Communication commerciale",F9)))</formula>
    </cfRule>
    <cfRule type="containsText" dxfId="2478" priority="263" operator="containsText" text="Sélectionnez votre choix">
      <formula>NOT(ISERROR(SEARCH("Sélectionnez votre choix",F9)))</formula>
    </cfRule>
  </conditionalFormatting>
  <conditionalFormatting sqref="D14">
    <cfRule type="containsText" dxfId="2477" priority="256" operator="containsText" text="non">
      <formula>NOT(ISERROR(SEARCH("non",D14)))</formula>
    </cfRule>
    <cfRule type="containsText" dxfId="2476" priority="257" operator="containsText" text="oui">
      <formula>NOT(ISERROR(SEARCH("oui",D14)))</formula>
    </cfRule>
    <cfRule type="containsText" dxfId="2475" priority="258" operator="containsText" text="Sélectionnez votre réponse">
      <formula>NOT(ISERROR(SEARCH("Sélectionnez votre réponse",D14)))</formula>
    </cfRule>
  </conditionalFormatting>
  <conditionalFormatting sqref="D14">
    <cfRule type="containsText" dxfId="2474" priority="255" operator="containsText" text="NSP">
      <formula>NOT(ISERROR(SEARCH("NSP",D14)))</formula>
    </cfRule>
  </conditionalFormatting>
  <conditionalFormatting sqref="H14">
    <cfRule type="containsText" dxfId="2473" priority="252" operator="containsText" text="non">
      <formula>NOT(ISERROR(SEARCH("non",H14)))</formula>
    </cfRule>
    <cfRule type="containsText" dxfId="2472" priority="253" operator="containsText" text="oui">
      <formula>NOT(ISERROR(SEARCH("oui",H14)))</formula>
    </cfRule>
    <cfRule type="containsText" dxfId="2471" priority="254" operator="containsText" text="Sélectionnez votre réponse">
      <formula>NOT(ISERROR(SEARCH("Sélectionnez votre réponse",H14)))</formula>
    </cfRule>
  </conditionalFormatting>
  <conditionalFormatting sqref="H14">
    <cfRule type="containsText" dxfId="2470" priority="251" operator="containsText" text="NSP">
      <formula>NOT(ISERROR(SEARCH("NSP",H14)))</formula>
    </cfRule>
  </conditionalFormatting>
  <conditionalFormatting sqref="H18">
    <cfRule type="containsText" dxfId="2469" priority="248" operator="containsText" text="non">
      <formula>NOT(ISERROR(SEARCH("non",H18)))</formula>
    </cfRule>
    <cfRule type="containsText" dxfId="2468" priority="249" operator="containsText" text="oui">
      <formula>NOT(ISERROR(SEARCH("oui",H18)))</formula>
    </cfRule>
    <cfRule type="containsText" dxfId="2467" priority="250" operator="containsText" text="Sélectionnez votre réponse">
      <formula>NOT(ISERROR(SEARCH("Sélectionnez votre réponse",H18)))</formula>
    </cfRule>
  </conditionalFormatting>
  <conditionalFormatting sqref="H18">
    <cfRule type="containsText" dxfId="2466" priority="247" operator="containsText" text="NSP">
      <formula>NOT(ISERROR(SEARCH("NSP",H18)))</formula>
    </cfRule>
  </conditionalFormatting>
  <conditionalFormatting sqref="D25">
    <cfRule type="containsText" dxfId="2465" priority="244" operator="containsText" text="non">
      <formula>NOT(ISERROR(SEARCH("non",D25)))</formula>
    </cfRule>
    <cfRule type="containsText" dxfId="2464" priority="245" operator="containsText" text="oui">
      <formula>NOT(ISERROR(SEARCH("oui",D25)))</formula>
    </cfRule>
    <cfRule type="containsText" dxfId="2463" priority="246" operator="containsText" text="Sélectionnez votre réponse">
      <formula>NOT(ISERROR(SEARCH("Sélectionnez votre réponse",D25)))</formula>
    </cfRule>
  </conditionalFormatting>
  <conditionalFormatting sqref="D25">
    <cfRule type="containsText" dxfId="2462" priority="243" operator="containsText" text="NSP">
      <formula>NOT(ISERROR(SEARCH("NSP",D25)))</formula>
    </cfRule>
  </conditionalFormatting>
  <conditionalFormatting sqref="D27">
    <cfRule type="containsText" dxfId="2461" priority="240" operator="containsText" text="non">
      <formula>NOT(ISERROR(SEARCH("non",D27)))</formula>
    </cfRule>
    <cfRule type="containsText" dxfId="2460" priority="241" operator="containsText" text="oui">
      <formula>NOT(ISERROR(SEARCH("oui",D27)))</formula>
    </cfRule>
    <cfRule type="containsText" dxfId="2459" priority="242" operator="containsText" text="Sélectionnez votre réponse">
      <formula>NOT(ISERROR(SEARCH("Sélectionnez votre réponse",D27)))</formula>
    </cfRule>
  </conditionalFormatting>
  <conditionalFormatting sqref="D27">
    <cfRule type="containsText" dxfId="2458" priority="239" operator="containsText" text="NSP">
      <formula>NOT(ISERROR(SEARCH("NSP",D27)))</formula>
    </cfRule>
  </conditionalFormatting>
  <conditionalFormatting sqref="D29">
    <cfRule type="containsText" dxfId="2457" priority="236" operator="containsText" text="non">
      <formula>NOT(ISERROR(SEARCH("non",D29)))</formula>
    </cfRule>
    <cfRule type="containsText" dxfId="2456" priority="237" operator="containsText" text="oui">
      <formula>NOT(ISERROR(SEARCH("oui",D29)))</formula>
    </cfRule>
    <cfRule type="containsText" dxfId="2455" priority="238" operator="containsText" text="Sélectionnez votre réponse">
      <formula>NOT(ISERROR(SEARCH("Sélectionnez votre réponse",D29)))</formula>
    </cfRule>
  </conditionalFormatting>
  <conditionalFormatting sqref="D29">
    <cfRule type="containsText" dxfId="2454" priority="235" operator="containsText" text="NSP">
      <formula>NOT(ISERROR(SEARCH("NSP",D29)))</formula>
    </cfRule>
  </conditionalFormatting>
  <conditionalFormatting sqref="D31">
    <cfRule type="containsText" dxfId="2453" priority="232" operator="containsText" text="non">
      <formula>NOT(ISERROR(SEARCH("non",D31)))</formula>
    </cfRule>
    <cfRule type="containsText" dxfId="2452" priority="233" operator="containsText" text="oui">
      <formula>NOT(ISERROR(SEARCH("oui",D31)))</formula>
    </cfRule>
    <cfRule type="containsText" dxfId="2451" priority="234" operator="containsText" text="Sélectionnez votre réponse">
      <formula>NOT(ISERROR(SEARCH("Sélectionnez votre réponse",D31)))</formula>
    </cfRule>
  </conditionalFormatting>
  <conditionalFormatting sqref="D31">
    <cfRule type="containsText" dxfId="2450" priority="231" operator="containsText" text="NSP">
      <formula>NOT(ISERROR(SEARCH("NSP",D31)))</formula>
    </cfRule>
  </conditionalFormatting>
  <conditionalFormatting sqref="D33">
    <cfRule type="containsText" dxfId="2449" priority="228" operator="containsText" text="non">
      <formula>NOT(ISERROR(SEARCH("non",D33)))</formula>
    </cfRule>
    <cfRule type="containsText" dxfId="2448" priority="229" operator="containsText" text="oui">
      <formula>NOT(ISERROR(SEARCH("oui",D33)))</formula>
    </cfRule>
    <cfRule type="containsText" dxfId="2447" priority="230" operator="containsText" text="Sélectionnez votre réponse">
      <formula>NOT(ISERROR(SEARCH("Sélectionnez votre réponse",D33)))</formula>
    </cfRule>
  </conditionalFormatting>
  <conditionalFormatting sqref="D33">
    <cfRule type="containsText" dxfId="2446" priority="227" operator="containsText" text="NSP">
      <formula>NOT(ISERROR(SEARCH("NSP",D33)))</formula>
    </cfRule>
  </conditionalFormatting>
  <conditionalFormatting sqref="D35">
    <cfRule type="containsText" dxfId="2445" priority="224" operator="containsText" text="non">
      <formula>NOT(ISERROR(SEARCH("non",D35)))</formula>
    </cfRule>
    <cfRule type="containsText" dxfId="2444" priority="225" operator="containsText" text="oui">
      <formula>NOT(ISERROR(SEARCH("oui",D35)))</formula>
    </cfRule>
    <cfRule type="containsText" dxfId="2443" priority="226" operator="containsText" text="Sélectionnez votre réponse">
      <formula>NOT(ISERROR(SEARCH("Sélectionnez votre réponse",D35)))</formula>
    </cfRule>
  </conditionalFormatting>
  <conditionalFormatting sqref="D35">
    <cfRule type="containsText" dxfId="2442" priority="223" operator="containsText" text="NSP">
      <formula>NOT(ISERROR(SEARCH("NSP",D35)))</formula>
    </cfRule>
  </conditionalFormatting>
  <conditionalFormatting sqref="D37">
    <cfRule type="containsText" dxfId="2441" priority="220" operator="containsText" text="non">
      <formula>NOT(ISERROR(SEARCH("non",D37)))</formula>
    </cfRule>
    <cfRule type="containsText" dxfId="2440" priority="221" operator="containsText" text="oui">
      <formula>NOT(ISERROR(SEARCH("oui",D37)))</formula>
    </cfRule>
    <cfRule type="containsText" dxfId="2439" priority="222" operator="containsText" text="Sélectionnez votre réponse">
      <formula>NOT(ISERROR(SEARCH("Sélectionnez votre réponse",D37)))</formula>
    </cfRule>
  </conditionalFormatting>
  <conditionalFormatting sqref="D37">
    <cfRule type="containsText" dxfId="2438" priority="219" operator="containsText" text="NSP">
      <formula>NOT(ISERROR(SEARCH("NSP",D37)))</formula>
    </cfRule>
  </conditionalFormatting>
  <conditionalFormatting sqref="F33:H33">
    <cfRule type="containsText" dxfId="2437" priority="211" operator="containsText" text="Web/digital">
      <formula>NOT(ISERROR(SEARCH("Web/digital",F33)))</formula>
    </cfRule>
    <cfRule type="containsText" dxfId="2436" priority="212" operator="containsText" text="PLV/stand">
      <formula>NOT(ISERROR(SEARCH("PLV/stand",F33)))</formula>
    </cfRule>
    <cfRule type="containsText" dxfId="2435" priority="213" operator="containsText" text="Affichage">
      <formula>NOT(ISERROR(SEARCH("Affichage",F33)))</formula>
    </cfRule>
    <cfRule type="containsText" dxfId="2434" priority="214" operator="containsText" text="Presse écrite">
      <formula>NOT(ISERROR(SEARCH("Presse écrite",F33)))</formula>
    </cfRule>
    <cfRule type="containsText" dxfId="2433" priority="215" operator="containsText" text="Radio">
      <formula>NOT(ISERROR(SEARCH("Radio",F33)))</formula>
    </cfRule>
    <cfRule type="containsText" dxfId="2432" priority="216" operator="containsText" text="Cinéma">
      <formula>NOT(ISERROR(SEARCH("Cinéma",F33)))</formula>
    </cfRule>
    <cfRule type="containsText" dxfId="2431" priority="217" operator="containsText" text="Télévision">
      <formula>NOT(ISERROR(SEARCH("Télévision",F33)))</formula>
    </cfRule>
    <cfRule type="containsText" dxfId="2430" priority="218" operator="containsText" text="Sélectionnez votre choix">
      <formula>NOT(ISERROR(SEARCH("Sélectionnez votre choix",F33)))</formula>
    </cfRule>
  </conditionalFormatting>
  <conditionalFormatting sqref="H67">
    <cfRule type="containsText" dxfId="2429" priority="208" operator="containsText" text="non">
      <formula>NOT(ISERROR(SEARCH("non",H67)))</formula>
    </cfRule>
    <cfRule type="containsText" dxfId="2428" priority="209" operator="containsText" text="oui">
      <formula>NOT(ISERROR(SEARCH("oui",H67)))</formula>
    </cfRule>
    <cfRule type="containsText" dxfId="2427" priority="210" operator="containsText" text="Sélectionnez votre réponse">
      <formula>NOT(ISERROR(SEARCH("Sélectionnez votre réponse",H67)))</formula>
    </cfRule>
  </conditionalFormatting>
  <conditionalFormatting sqref="H67">
    <cfRule type="containsText" dxfId="2426" priority="207" operator="containsText" text="NSP">
      <formula>NOT(ISERROR(SEARCH("NSP",H67)))</formula>
    </cfRule>
  </conditionalFormatting>
  <conditionalFormatting sqref="H69">
    <cfRule type="containsText" dxfId="2425" priority="204" operator="containsText" text="non">
      <formula>NOT(ISERROR(SEARCH("non",H69)))</formula>
    </cfRule>
    <cfRule type="containsText" dxfId="2424" priority="205" operator="containsText" text="oui">
      <formula>NOT(ISERROR(SEARCH("oui",H69)))</formula>
    </cfRule>
    <cfRule type="containsText" dxfId="2423" priority="206" operator="containsText" text="Sélectionnez votre réponse">
      <formula>NOT(ISERROR(SEARCH("Sélectionnez votre réponse",H69)))</formula>
    </cfRule>
  </conditionalFormatting>
  <conditionalFormatting sqref="H69">
    <cfRule type="containsText" dxfId="2422" priority="203" operator="containsText" text="NSP">
      <formula>NOT(ISERROR(SEARCH("NSP",H69)))</formula>
    </cfRule>
  </conditionalFormatting>
  <conditionalFormatting sqref="H70">
    <cfRule type="containsText" dxfId="2421" priority="200" operator="containsText" text="non">
      <formula>NOT(ISERROR(SEARCH("non",H70)))</formula>
    </cfRule>
    <cfRule type="containsText" dxfId="2420" priority="201" operator="containsText" text="oui">
      <formula>NOT(ISERROR(SEARCH("oui",H70)))</formula>
    </cfRule>
    <cfRule type="containsText" dxfId="2419" priority="202" operator="containsText" text="Sélectionnez votre réponse">
      <formula>NOT(ISERROR(SEARCH("Sélectionnez votre réponse",H70)))</formula>
    </cfRule>
  </conditionalFormatting>
  <conditionalFormatting sqref="H70">
    <cfRule type="containsText" dxfId="2418" priority="199" operator="containsText" text="NSP">
      <formula>NOT(ISERROR(SEARCH("NSP",H70)))</formula>
    </cfRule>
  </conditionalFormatting>
  <conditionalFormatting sqref="H71">
    <cfRule type="containsText" dxfId="2417" priority="196" operator="containsText" text="non">
      <formula>NOT(ISERROR(SEARCH("non",H71)))</formula>
    </cfRule>
    <cfRule type="containsText" dxfId="2416" priority="197" operator="containsText" text="oui">
      <formula>NOT(ISERROR(SEARCH("oui",H71)))</formula>
    </cfRule>
    <cfRule type="containsText" dxfId="2415" priority="198" operator="containsText" text="Sélectionnez votre réponse">
      <formula>NOT(ISERROR(SEARCH("Sélectionnez votre réponse",H71)))</formula>
    </cfRule>
  </conditionalFormatting>
  <conditionalFormatting sqref="H71">
    <cfRule type="containsText" dxfId="2414" priority="195" operator="containsText" text="NSP">
      <formula>NOT(ISERROR(SEARCH("NSP",H71)))</formula>
    </cfRule>
  </conditionalFormatting>
  <conditionalFormatting sqref="H73">
    <cfRule type="containsText" dxfId="2413" priority="192" operator="containsText" text="non">
      <formula>NOT(ISERROR(SEARCH("non",H73)))</formula>
    </cfRule>
    <cfRule type="containsText" dxfId="2412" priority="193" operator="containsText" text="oui">
      <formula>NOT(ISERROR(SEARCH("oui",H73)))</formula>
    </cfRule>
    <cfRule type="containsText" dxfId="2411" priority="194" operator="containsText" text="Sélectionnez votre réponse">
      <formula>NOT(ISERROR(SEARCH("Sélectionnez votre réponse",H73)))</formula>
    </cfRule>
  </conditionalFormatting>
  <conditionalFormatting sqref="H73">
    <cfRule type="containsText" dxfId="2410" priority="191" operator="containsText" text="NSP">
      <formula>NOT(ISERROR(SEARCH("NSP",H73)))</formula>
    </cfRule>
  </conditionalFormatting>
  <conditionalFormatting sqref="H74">
    <cfRule type="containsText" dxfId="2409" priority="188" operator="containsText" text="non">
      <formula>NOT(ISERROR(SEARCH("non",H74)))</formula>
    </cfRule>
    <cfRule type="containsText" dxfId="2408" priority="189" operator="containsText" text="oui">
      <formula>NOT(ISERROR(SEARCH("oui",H74)))</formula>
    </cfRule>
    <cfRule type="containsText" dxfId="2407" priority="190" operator="containsText" text="Sélectionnez votre réponse">
      <formula>NOT(ISERROR(SEARCH("Sélectionnez votre réponse",H74)))</formula>
    </cfRule>
  </conditionalFormatting>
  <conditionalFormatting sqref="H74">
    <cfRule type="containsText" dxfId="2406" priority="187" operator="containsText" text="NSP">
      <formula>NOT(ISERROR(SEARCH("NSP",H74)))</formula>
    </cfRule>
  </conditionalFormatting>
  <conditionalFormatting sqref="H75">
    <cfRule type="containsText" dxfId="2405" priority="184" operator="containsText" text="non">
      <formula>NOT(ISERROR(SEARCH("non",H75)))</formula>
    </cfRule>
    <cfRule type="containsText" dxfId="2404" priority="185" operator="containsText" text="oui">
      <formula>NOT(ISERROR(SEARCH("oui",H75)))</formula>
    </cfRule>
    <cfRule type="containsText" dxfId="2403" priority="186" operator="containsText" text="Sélectionnez votre réponse">
      <formula>NOT(ISERROR(SEARCH("Sélectionnez votre réponse",H75)))</formula>
    </cfRule>
  </conditionalFormatting>
  <conditionalFormatting sqref="H75">
    <cfRule type="containsText" dxfId="2402" priority="183" operator="containsText" text="NSP">
      <formula>NOT(ISERROR(SEARCH("NSP",H75)))</formula>
    </cfRule>
  </conditionalFormatting>
  <conditionalFormatting sqref="H76">
    <cfRule type="containsText" dxfId="2401" priority="180" operator="containsText" text="non">
      <formula>NOT(ISERROR(SEARCH("non",H76)))</formula>
    </cfRule>
    <cfRule type="containsText" dxfId="2400" priority="181" operator="containsText" text="oui">
      <formula>NOT(ISERROR(SEARCH("oui",H76)))</formula>
    </cfRule>
    <cfRule type="containsText" dxfId="2399" priority="182" operator="containsText" text="Sélectionnez votre réponse">
      <formula>NOT(ISERROR(SEARCH("Sélectionnez votre réponse",H76)))</formula>
    </cfRule>
  </conditionalFormatting>
  <conditionalFormatting sqref="H76">
    <cfRule type="containsText" dxfId="2398" priority="179" operator="containsText" text="NSP">
      <formula>NOT(ISERROR(SEARCH("NSP",H76)))</formula>
    </cfRule>
  </conditionalFormatting>
  <conditionalFormatting sqref="H77">
    <cfRule type="containsText" dxfId="2397" priority="176" operator="containsText" text="non">
      <formula>NOT(ISERROR(SEARCH("non",H77)))</formula>
    </cfRule>
    <cfRule type="containsText" dxfId="2396" priority="177" operator="containsText" text="oui">
      <formula>NOT(ISERROR(SEARCH("oui",H77)))</formula>
    </cfRule>
    <cfRule type="containsText" dxfId="2395" priority="178" operator="containsText" text="Sélectionnez votre réponse">
      <formula>NOT(ISERROR(SEARCH("Sélectionnez votre réponse",H77)))</formula>
    </cfRule>
  </conditionalFormatting>
  <conditionalFormatting sqref="H77">
    <cfRule type="containsText" dxfId="2394" priority="175" operator="containsText" text="NSP">
      <formula>NOT(ISERROR(SEARCH("NSP",H77)))</formula>
    </cfRule>
  </conditionalFormatting>
  <conditionalFormatting sqref="H57">
    <cfRule type="containsText" dxfId="2393" priority="172" operator="containsText" text="non">
      <formula>NOT(ISERROR(SEARCH("non",H57)))</formula>
    </cfRule>
    <cfRule type="containsText" dxfId="2392" priority="173" operator="containsText" text="oui">
      <formula>NOT(ISERROR(SEARCH("oui",H57)))</formula>
    </cfRule>
    <cfRule type="containsText" dxfId="2391" priority="174" operator="containsText" text="Sélectionnez votre réponse">
      <formula>NOT(ISERROR(SEARCH("Sélectionnez votre réponse",H57)))</formula>
    </cfRule>
  </conditionalFormatting>
  <conditionalFormatting sqref="H57">
    <cfRule type="containsText" dxfId="2390" priority="171" operator="containsText" text="NSP">
      <formula>NOT(ISERROR(SEARCH("NSP",H57)))</formula>
    </cfRule>
  </conditionalFormatting>
  <conditionalFormatting sqref="H58">
    <cfRule type="containsText" dxfId="2389" priority="168" operator="containsText" text="non">
      <formula>NOT(ISERROR(SEARCH("non",H58)))</formula>
    </cfRule>
    <cfRule type="containsText" dxfId="2388" priority="169" operator="containsText" text="oui">
      <formula>NOT(ISERROR(SEARCH("oui",H58)))</formula>
    </cfRule>
    <cfRule type="containsText" dxfId="2387" priority="170" operator="containsText" text="Sélectionnez votre réponse">
      <formula>NOT(ISERROR(SEARCH("Sélectionnez votre réponse",H58)))</formula>
    </cfRule>
  </conditionalFormatting>
  <conditionalFormatting sqref="H58">
    <cfRule type="containsText" dxfId="2386" priority="167" operator="containsText" text="NSP">
      <formula>NOT(ISERROR(SEARCH("NSP",H58)))</formula>
    </cfRule>
  </conditionalFormatting>
  <conditionalFormatting sqref="H171">
    <cfRule type="containsText" dxfId="2385" priority="160" operator="containsText" text="non">
      <formula>NOT(ISERROR(SEARCH("non",H171)))</formula>
    </cfRule>
    <cfRule type="containsText" dxfId="2384" priority="161" operator="containsText" text="oui">
      <formula>NOT(ISERROR(SEARCH("oui",H171)))</formula>
    </cfRule>
    <cfRule type="containsText" dxfId="2383" priority="162" operator="containsText" text="Sélectionnez votre réponse">
      <formula>NOT(ISERROR(SEARCH("Sélectionnez votre réponse",H171)))</formula>
    </cfRule>
  </conditionalFormatting>
  <conditionalFormatting sqref="H171">
    <cfRule type="containsText" dxfId="2382" priority="159" operator="containsText" text="NSP">
      <formula>NOT(ISERROR(SEARCH("NSP",H171)))</formula>
    </cfRule>
  </conditionalFormatting>
  <conditionalFormatting sqref="D44:G45 D47:G54">
    <cfRule type="containsBlanks" dxfId="2381" priority="158">
      <formula>LEN(TRIM(D44))=0</formula>
    </cfRule>
  </conditionalFormatting>
  <conditionalFormatting sqref="H91">
    <cfRule type="containsText" dxfId="2380" priority="154" operator="containsText" text="non">
      <formula>NOT(ISERROR(SEARCH("non",H91)))</formula>
    </cfRule>
    <cfRule type="containsText" dxfId="2379" priority="155" operator="containsText" text="oui">
      <formula>NOT(ISERROR(SEARCH("oui",H91)))</formula>
    </cfRule>
    <cfRule type="containsText" dxfId="2378" priority="156" operator="containsText" text="Sélectionnez votre réponse">
      <formula>NOT(ISERROR(SEARCH("Sélectionnez votre réponse",H91)))</formula>
    </cfRule>
  </conditionalFormatting>
  <conditionalFormatting sqref="H91">
    <cfRule type="containsText" dxfId="2377" priority="153" operator="containsText" text="NSP">
      <formula>NOT(ISERROR(SEARCH("NSP",H91)))</formula>
    </cfRule>
  </conditionalFormatting>
  <conditionalFormatting sqref="H92">
    <cfRule type="containsText" dxfId="2376" priority="150" operator="containsText" text="non">
      <formula>NOT(ISERROR(SEARCH("non",H92)))</formula>
    </cfRule>
    <cfRule type="containsText" dxfId="2375" priority="151" operator="containsText" text="oui">
      <formula>NOT(ISERROR(SEARCH("oui",H92)))</formula>
    </cfRule>
    <cfRule type="containsText" dxfId="2374" priority="152" operator="containsText" text="Sélectionnez votre réponse">
      <formula>NOT(ISERROR(SEARCH("Sélectionnez votre réponse",H92)))</formula>
    </cfRule>
  </conditionalFormatting>
  <conditionalFormatting sqref="H92">
    <cfRule type="containsText" dxfId="2373" priority="149" operator="containsText" text="NSP">
      <formula>NOT(ISERROR(SEARCH("NSP",H92)))</formula>
    </cfRule>
  </conditionalFormatting>
  <conditionalFormatting sqref="H93">
    <cfRule type="containsText" dxfId="2372" priority="146" operator="containsText" text="non">
      <formula>NOT(ISERROR(SEARCH("non",H93)))</formula>
    </cfRule>
    <cfRule type="containsText" dxfId="2371" priority="147" operator="containsText" text="oui">
      <formula>NOT(ISERROR(SEARCH("oui",H93)))</formula>
    </cfRule>
    <cfRule type="containsText" dxfId="2370" priority="148" operator="containsText" text="Sélectionnez votre réponse">
      <formula>NOT(ISERROR(SEARCH("Sélectionnez votre réponse",H93)))</formula>
    </cfRule>
  </conditionalFormatting>
  <conditionalFormatting sqref="H93">
    <cfRule type="containsText" dxfId="2369" priority="145" operator="containsText" text="NSP">
      <formula>NOT(ISERROR(SEARCH("NSP",H93)))</formula>
    </cfRule>
  </conditionalFormatting>
  <conditionalFormatting sqref="H99">
    <cfRule type="containsText" dxfId="2368" priority="142" operator="containsText" text="non">
      <formula>NOT(ISERROR(SEARCH("non",H99)))</formula>
    </cfRule>
    <cfRule type="containsText" dxfId="2367" priority="143" operator="containsText" text="oui">
      <formula>NOT(ISERROR(SEARCH("oui",H99)))</formula>
    </cfRule>
    <cfRule type="containsText" dxfId="2366" priority="144" operator="containsText" text="Sélectionnez votre réponse">
      <formula>NOT(ISERROR(SEARCH("Sélectionnez votre réponse",H99)))</formula>
    </cfRule>
  </conditionalFormatting>
  <conditionalFormatting sqref="H99">
    <cfRule type="containsText" dxfId="2365" priority="141" operator="containsText" text="NSP">
      <formula>NOT(ISERROR(SEARCH("NSP",H99)))</formula>
    </cfRule>
  </conditionalFormatting>
  <conditionalFormatting sqref="H102">
    <cfRule type="containsText" dxfId="2364" priority="138" operator="containsText" text="non">
      <formula>NOT(ISERROR(SEARCH("non",H102)))</formula>
    </cfRule>
    <cfRule type="containsText" dxfId="2363" priority="139" operator="containsText" text="oui">
      <formula>NOT(ISERROR(SEARCH("oui",H102)))</formula>
    </cfRule>
    <cfRule type="containsText" dxfId="2362" priority="140" operator="containsText" text="Sélectionnez votre réponse">
      <formula>NOT(ISERROR(SEARCH("Sélectionnez votre réponse",H102)))</formula>
    </cfRule>
  </conditionalFormatting>
  <conditionalFormatting sqref="H102">
    <cfRule type="containsText" dxfId="2361" priority="137" operator="containsText" text="NSP">
      <formula>NOT(ISERROR(SEARCH("NSP",H102)))</formula>
    </cfRule>
  </conditionalFormatting>
  <conditionalFormatting sqref="H105">
    <cfRule type="containsText" dxfId="2360" priority="134" operator="containsText" text="non">
      <formula>NOT(ISERROR(SEARCH("non",H105)))</formula>
    </cfRule>
    <cfRule type="containsText" dxfId="2359" priority="135" operator="containsText" text="oui">
      <formula>NOT(ISERROR(SEARCH("oui",H105)))</formula>
    </cfRule>
    <cfRule type="containsText" dxfId="2358" priority="136" operator="containsText" text="Sélectionnez votre réponse">
      <formula>NOT(ISERROR(SEARCH("Sélectionnez votre réponse",H105)))</formula>
    </cfRule>
  </conditionalFormatting>
  <conditionalFormatting sqref="H105">
    <cfRule type="containsText" dxfId="2357" priority="133" operator="containsText" text="NSP">
      <formula>NOT(ISERROR(SEARCH("NSP",H105)))</formula>
    </cfRule>
  </conditionalFormatting>
  <conditionalFormatting sqref="H107">
    <cfRule type="containsText" dxfId="2356" priority="130" operator="containsText" text="non">
      <formula>NOT(ISERROR(SEARCH("non",H107)))</formula>
    </cfRule>
    <cfRule type="containsText" dxfId="2355" priority="131" operator="containsText" text="oui">
      <formula>NOT(ISERROR(SEARCH("oui",H107)))</formula>
    </cfRule>
    <cfRule type="containsText" dxfId="2354" priority="132" operator="containsText" text="Sélectionnez votre réponse">
      <formula>NOT(ISERROR(SEARCH("Sélectionnez votre réponse",H107)))</formula>
    </cfRule>
  </conditionalFormatting>
  <conditionalFormatting sqref="H107">
    <cfRule type="containsText" dxfId="2353" priority="129" operator="containsText" text="NSP">
      <formula>NOT(ISERROR(SEARCH("NSP",H107)))</formula>
    </cfRule>
  </conditionalFormatting>
  <conditionalFormatting sqref="H109">
    <cfRule type="containsText" dxfId="2352" priority="126" operator="containsText" text="non">
      <formula>NOT(ISERROR(SEARCH("non",H109)))</formula>
    </cfRule>
    <cfRule type="containsText" dxfId="2351" priority="127" operator="containsText" text="oui">
      <formula>NOT(ISERROR(SEARCH("oui",H109)))</formula>
    </cfRule>
    <cfRule type="containsText" dxfId="2350" priority="128" operator="containsText" text="Sélectionnez votre réponse">
      <formula>NOT(ISERROR(SEARCH("Sélectionnez votre réponse",H109)))</formula>
    </cfRule>
  </conditionalFormatting>
  <conditionalFormatting sqref="H109">
    <cfRule type="containsText" dxfId="2349" priority="125" operator="containsText" text="NSP">
      <formula>NOT(ISERROR(SEARCH("NSP",H109)))</formula>
    </cfRule>
  </conditionalFormatting>
  <conditionalFormatting sqref="H111">
    <cfRule type="containsText" dxfId="2348" priority="122" operator="containsText" text="non">
      <formula>NOT(ISERROR(SEARCH("non",H111)))</formula>
    </cfRule>
    <cfRule type="containsText" dxfId="2347" priority="123" operator="containsText" text="oui">
      <formula>NOT(ISERROR(SEARCH("oui",H111)))</formula>
    </cfRule>
    <cfRule type="containsText" dxfId="2346" priority="124" operator="containsText" text="Sélectionnez votre réponse">
      <formula>NOT(ISERROR(SEARCH("Sélectionnez votre réponse",H111)))</formula>
    </cfRule>
  </conditionalFormatting>
  <conditionalFormatting sqref="H111">
    <cfRule type="containsText" dxfId="2345" priority="121" operator="containsText" text="NSP">
      <formula>NOT(ISERROR(SEARCH("NSP",H111)))</formula>
    </cfRule>
  </conditionalFormatting>
  <conditionalFormatting sqref="H115">
    <cfRule type="containsText" dxfId="2344" priority="118" operator="containsText" text="non">
      <formula>NOT(ISERROR(SEARCH("non",H115)))</formula>
    </cfRule>
    <cfRule type="containsText" dxfId="2343" priority="119" operator="containsText" text="oui">
      <formula>NOT(ISERROR(SEARCH("oui",H115)))</formula>
    </cfRule>
    <cfRule type="containsText" dxfId="2342" priority="120" operator="containsText" text="Sélectionnez votre réponse">
      <formula>NOT(ISERROR(SEARCH("Sélectionnez votre réponse",H115)))</formula>
    </cfRule>
  </conditionalFormatting>
  <conditionalFormatting sqref="H115">
    <cfRule type="containsText" dxfId="2341" priority="117" operator="containsText" text="NSP">
      <formula>NOT(ISERROR(SEARCH("NSP",H115)))</formula>
    </cfRule>
  </conditionalFormatting>
  <conditionalFormatting sqref="H116">
    <cfRule type="containsText" dxfId="2340" priority="114" operator="containsText" text="non">
      <formula>NOT(ISERROR(SEARCH("non",H116)))</formula>
    </cfRule>
    <cfRule type="containsText" dxfId="2339" priority="115" operator="containsText" text="oui">
      <formula>NOT(ISERROR(SEARCH("oui",H116)))</formula>
    </cfRule>
    <cfRule type="containsText" dxfId="2338" priority="116" operator="containsText" text="Sélectionnez votre réponse">
      <formula>NOT(ISERROR(SEARCH("Sélectionnez votre réponse",H116)))</formula>
    </cfRule>
  </conditionalFormatting>
  <conditionalFormatting sqref="H116">
    <cfRule type="containsText" dxfId="2337" priority="113" operator="containsText" text="NSP">
      <formula>NOT(ISERROR(SEARCH("NSP",H116)))</formula>
    </cfRule>
  </conditionalFormatting>
  <conditionalFormatting sqref="H120">
    <cfRule type="containsText" dxfId="2336" priority="110" operator="containsText" text="non">
      <formula>NOT(ISERROR(SEARCH("non",H120)))</formula>
    </cfRule>
    <cfRule type="containsText" dxfId="2335" priority="111" operator="containsText" text="oui">
      <formula>NOT(ISERROR(SEARCH("oui",H120)))</formula>
    </cfRule>
    <cfRule type="containsText" dxfId="2334" priority="112" operator="containsText" text="Sélectionnez votre réponse">
      <formula>NOT(ISERROR(SEARCH("Sélectionnez votre réponse",H120)))</formula>
    </cfRule>
  </conditionalFormatting>
  <conditionalFormatting sqref="H120">
    <cfRule type="containsText" dxfId="2333" priority="109" operator="containsText" text="NSP">
      <formula>NOT(ISERROR(SEARCH("NSP",H120)))</formula>
    </cfRule>
  </conditionalFormatting>
  <conditionalFormatting sqref="H124">
    <cfRule type="containsText" dxfId="2332" priority="106" operator="containsText" text="non">
      <formula>NOT(ISERROR(SEARCH("non",H124)))</formula>
    </cfRule>
    <cfRule type="containsText" dxfId="2331" priority="107" operator="containsText" text="oui">
      <formula>NOT(ISERROR(SEARCH("oui",H124)))</formula>
    </cfRule>
    <cfRule type="containsText" dxfId="2330" priority="108" operator="containsText" text="Sélectionnez votre réponse">
      <formula>NOT(ISERROR(SEARCH("Sélectionnez votre réponse",H124)))</formula>
    </cfRule>
  </conditionalFormatting>
  <conditionalFormatting sqref="H124">
    <cfRule type="containsText" dxfId="2329" priority="105" operator="containsText" text="NSP">
      <formula>NOT(ISERROR(SEARCH("NSP",H124)))</formula>
    </cfRule>
  </conditionalFormatting>
  <conditionalFormatting sqref="H127">
    <cfRule type="containsText" dxfId="2328" priority="102" operator="containsText" text="non">
      <formula>NOT(ISERROR(SEARCH("non",H127)))</formula>
    </cfRule>
    <cfRule type="containsText" dxfId="2327" priority="103" operator="containsText" text="oui">
      <formula>NOT(ISERROR(SEARCH("oui",H127)))</formula>
    </cfRule>
    <cfRule type="containsText" dxfId="2326" priority="104" operator="containsText" text="Sélectionnez votre réponse">
      <formula>NOT(ISERROR(SEARCH("Sélectionnez votre réponse",H127)))</formula>
    </cfRule>
  </conditionalFormatting>
  <conditionalFormatting sqref="H127">
    <cfRule type="containsText" dxfId="2325" priority="101" operator="containsText" text="NSP">
      <formula>NOT(ISERROR(SEARCH("NSP",H127)))</formula>
    </cfRule>
  </conditionalFormatting>
  <conditionalFormatting sqref="H129">
    <cfRule type="containsText" dxfId="2324" priority="98" operator="containsText" text="non">
      <formula>NOT(ISERROR(SEARCH("non",H129)))</formula>
    </cfRule>
    <cfRule type="containsText" dxfId="2323" priority="99" operator="containsText" text="oui">
      <formula>NOT(ISERROR(SEARCH("oui",H129)))</formula>
    </cfRule>
    <cfRule type="containsText" dxfId="2322" priority="100" operator="containsText" text="Sélectionnez votre réponse">
      <formula>NOT(ISERROR(SEARCH("Sélectionnez votre réponse",H129)))</formula>
    </cfRule>
  </conditionalFormatting>
  <conditionalFormatting sqref="H129">
    <cfRule type="containsText" dxfId="2321" priority="97" operator="containsText" text="NSP">
      <formula>NOT(ISERROR(SEARCH("NSP",H129)))</formula>
    </cfRule>
  </conditionalFormatting>
  <conditionalFormatting sqref="H131">
    <cfRule type="containsText" dxfId="2320" priority="94" operator="containsText" text="non">
      <formula>NOT(ISERROR(SEARCH("non",H131)))</formula>
    </cfRule>
    <cfRule type="containsText" dxfId="2319" priority="95" operator="containsText" text="oui">
      <formula>NOT(ISERROR(SEARCH("oui",H131)))</formula>
    </cfRule>
    <cfRule type="containsText" dxfId="2318" priority="96" operator="containsText" text="Sélectionnez votre réponse">
      <formula>NOT(ISERROR(SEARCH("Sélectionnez votre réponse",H131)))</formula>
    </cfRule>
  </conditionalFormatting>
  <conditionalFormatting sqref="H131">
    <cfRule type="containsText" dxfId="2317" priority="93" operator="containsText" text="NSP">
      <formula>NOT(ISERROR(SEARCH("NSP",H131)))</formula>
    </cfRule>
  </conditionalFormatting>
  <conditionalFormatting sqref="H136">
    <cfRule type="containsText" dxfId="2316" priority="90" operator="containsText" text="non">
      <formula>NOT(ISERROR(SEARCH("non",H136)))</formula>
    </cfRule>
    <cfRule type="containsText" dxfId="2315" priority="91" operator="containsText" text="oui">
      <formula>NOT(ISERROR(SEARCH("oui",H136)))</formula>
    </cfRule>
    <cfRule type="containsText" dxfId="2314" priority="92" operator="containsText" text="Sélectionnez votre réponse">
      <formula>NOT(ISERROR(SEARCH("Sélectionnez votre réponse",H136)))</formula>
    </cfRule>
  </conditionalFormatting>
  <conditionalFormatting sqref="H136">
    <cfRule type="containsText" dxfId="2313" priority="89" operator="containsText" text="NSP">
      <formula>NOT(ISERROR(SEARCH("NSP",H136)))</formula>
    </cfRule>
  </conditionalFormatting>
  <conditionalFormatting sqref="H150">
    <cfRule type="containsText" dxfId="2312" priority="86" operator="containsText" text="non">
      <formula>NOT(ISERROR(SEARCH("non",H150)))</formula>
    </cfRule>
    <cfRule type="containsText" dxfId="2311" priority="87" operator="containsText" text="oui">
      <formula>NOT(ISERROR(SEARCH("oui",H150)))</formula>
    </cfRule>
    <cfRule type="containsText" dxfId="2310" priority="88" operator="containsText" text="Sélectionnez votre réponse">
      <formula>NOT(ISERROR(SEARCH("Sélectionnez votre réponse",H150)))</formula>
    </cfRule>
  </conditionalFormatting>
  <conditionalFormatting sqref="H150">
    <cfRule type="containsText" dxfId="2309" priority="85" operator="containsText" text="NSP">
      <formula>NOT(ISERROR(SEARCH("NSP",H150)))</formula>
    </cfRule>
  </conditionalFormatting>
  <conditionalFormatting sqref="H151">
    <cfRule type="containsText" dxfId="2308" priority="82" operator="containsText" text="non">
      <formula>NOT(ISERROR(SEARCH("non",H151)))</formula>
    </cfRule>
    <cfRule type="containsText" dxfId="2307" priority="83" operator="containsText" text="oui">
      <formula>NOT(ISERROR(SEARCH("oui",H151)))</formula>
    </cfRule>
    <cfRule type="containsText" dxfId="2306" priority="84" operator="containsText" text="Sélectionnez votre réponse">
      <formula>NOT(ISERROR(SEARCH("Sélectionnez votre réponse",H151)))</formula>
    </cfRule>
  </conditionalFormatting>
  <conditionalFormatting sqref="H151">
    <cfRule type="containsText" dxfId="2305" priority="81" operator="containsText" text="NSP">
      <formula>NOT(ISERROR(SEARCH("NSP",H151)))</formula>
    </cfRule>
  </conditionalFormatting>
  <conditionalFormatting sqref="H155">
    <cfRule type="containsText" dxfId="2304" priority="78" operator="containsText" text="non">
      <formula>NOT(ISERROR(SEARCH("non",H155)))</formula>
    </cfRule>
    <cfRule type="containsText" dxfId="2303" priority="79" operator="containsText" text="oui">
      <formula>NOT(ISERROR(SEARCH("oui",H155)))</formula>
    </cfRule>
    <cfRule type="containsText" dxfId="2302" priority="80" operator="containsText" text="Sélectionnez votre réponse">
      <formula>NOT(ISERROR(SEARCH("Sélectionnez votre réponse",H155)))</formula>
    </cfRule>
  </conditionalFormatting>
  <conditionalFormatting sqref="H155">
    <cfRule type="containsText" dxfId="2301" priority="77" operator="containsText" text="NSP">
      <formula>NOT(ISERROR(SEARCH("NSP",H155)))</formula>
    </cfRule>
  </conditionalFormatting>
  <conditionalFormatting sqref="H159">
    <cfRule type="containsText" dxfId="2300" priority="74" operator="containsText" text="non">
      <formula>NOT(ISERROR(SEARCH("non",H159)))</formula>
    </cfRule>
    <cfRule type="containsText" dxfId="2299" priority="75" operator="containsText" text="oui">
      <formula>NOT(ISERROR(SEARCH("oui",H159)))</formula>
    </cfRule>
    <cfRule type="containsText" dxfId="2298" priority="76" operator="containsText" text="Sélectionnez votre réponse">
      <formula>NOT(ISERROR(SEARCH("Sélectionnez votre réponse",H159)))</formula>
    </cfRule>
  </conditionalFormatting>
  <conditionalFormatting sqref="H159">
    <cfRule type="containsText" dxfId="2297" priority="73" operator="containsText" text="NSP">
      <formula>NOT(ISERROR(SEARCH("NSP",H159)))</formula>
    </cfRule>
  </conditionalFormatting>
  <conditionalFormatting sqref="H160">
    <cfRule type="containsText" dxfId="2296" priority="70" operator="containsText" text="non">
      <formula>NOT(ISERROR(SEARCH("non",H160)))</formula>
    </cfRule>
    <cfRule type="containsText" dxfId="2295" priority="71" operator="containsText" text="oui">
      <formula>NOT(ISERROR(SEARCH("oui",H160)))</formula>
    </cfRule>
    <cfRule type="containsText" dxfId="2294" priority="72" operator="containsText" text="Sélectionnez votre réponse">
      <formula>NOT(ISERROR(SEARCH("Sélectionnez votre réponse",H160)))</formula>
    </cfRule>
  </conditionalFormatting>
  <conditionalFormatting sqref="H160">
    <cfRule type="containsText" dxfId="2293" priority="69" operator="containsText" text="NSP">
      <formula>NOT(ISERROR(SEARCH("NSP",H160)))</formula>
    </cfRule>
  </conditionalFormatting>
  <conditionalFormatting sqref="H162">
    <cfRule type="containsText" dxfId="2292" priority="66" operator="containsText" text="non">
      <formula>NOT(ISERROR(SEARCH("non",H162)))</formula>
    </cfRule>
    <cfRule type="containsText" dxfId="2291" priority="67" operator="containsText" text="oui">
      <formula>NOT(ISERROR(SEARCH("oui",H162)))</formula>
    </cfRule>
    <cfRule type="containsText" dxfId="2290" priority="68" operator="containsText" text="Sélectionnez votre réponse">
      <formula>NOT(ISERROR(SEARCH("Sélectionnez votre réponse",H162)))</formula>
    </cfRule>
  </conditionalFormatting>
  <conditionalFormatting sqref="H162">
    <cfRule type="containsText" dxfId="2289" priority="65" operator="containsText" text="NSP">
      <formula>NOT(ISERROR(SEARCH("NSP",H162)))</formula>
    </cfRule>
  </conditionalFormatting>
  <conditionalFormatting sqref="H164">
    <cfRule type="containsText" dxfId="2288" priority="62" operator="containsText" text="non">
      <formula>NOT(ISERROR(SEARCH("non",H164)))</formula>
    </cfRule>
    <cfRule type="containsText" dxfId="2287" priority="63" operator="containsText" text="oui">
      <formula>NOT(ISERROR(SEARCH("oui",H164)))</formula>
    </cfRule>
    <cfRule type="containsText" dxfId="2286" priority="64" operator="containsText" text="Sélectionnez votre réponse">
      <formula>NOT(ISERROR(SEARCH("Sélectionnez votre réponse",H164)))</formula>
    </cfRule>
  </conditionalFormatting>
  <conditionalFormatting sqref="H164">
    <cfRule type="containsText" dxfId="2285" priority="61" operator="containsText" text="NSP">
      <formula>NOT(ISERROR(SEARCH("NSP",H164)))</formula>
    </cfRule>
  </conditionalFormatting>
  <conditionalFormatting sqref="H166">
    <cfRule type="containsText" dxfId="2284" priority="58" operator="containsText" text="non">
      <formula>NOT(ISERROR(SEARCH("non",H166)))</formula>
    </cfRule>
    <cfRule type="containsText" dxfId="2283" priority="59" operator="containsText" text="oui">
      <formula>NOT(ISERROR(SEARCH("oui",H166)))</formula>
    </cfRule>
    <cfRule type="containsText" dxfId="2282" priority="60" operator="containsText" text="Sélectionnez votre réponse">
      <formula>NOT(ISERROR(SEARCH("Sélectionnez votre réponse",H166)))</formula>
    </cfRule>
  </conditionalFormatting>
  <conditionalFormatting sqref="H166">
    <cfRule type="containsText" dxfId="2281" priority="57" operator="containsText" text="NSP">
      <formula>NOT(ISERROR(SEARCH("NSP",H166)))</formula>
    </cfRule>
  </conditionalFormatting>
  <conditionalFormatting sqref="H167">
    <cfRule type="containsText" dxfId="2280" priority="54" operator="containsText" text="non">
      <formula>NOT(ISERROR(SEARCH("non",H167)))</formula>
    </cfRule>
    <cfRule type="containsText" dxfId="2279" priority="55" operator="containsText" text="oui">
      <formula>NOT(ISERROR(SEARCH("oui",H167)))</formula>
    </cfRule>
    <cfRule type="containsText" dxfId="2278" priority="56" operator="containsText" text="Sélectionnez votre réponse">
      <formula>NOT(ISERROR(SEARCH("Sélectionnez votre réponse",H167)))</formula>
    </cfRule>
  </conditionalFormatting>
  <conditionalFormatting sqref="H167">
    <cfRule type="containsText" dxfId="2277" priority="53" operator="containsText" text="NSP">
      <formula>NOT(ISERROR(SEARCH("NSP",H167)))</formula>
    </cfRule>
  </conditionalFormatting>
  <conditionalFormatting sqref="H169">
    <cfRule type="containsText" dxfId="2276" priority="50" operator="containsText" text="non">
      <formula>NOT(ISERROR(SEARCH("non",H169)))</formula>
    </cfRule>
    <cfRule type="containsText" dxfId="2275" priority="51" operator="containsText" text="oui">
      <formula>NOT(ISERROR(SEARCH("oui",H169)))</formula>
    </cfRule>
    <cfRule type="containsText" dxfId="2274" priority="52" operator="containsText" text="Sélectionnez votre réponse">
      <formula>NOT(ISERROR(SEARCH("Sélectionnez votre réponse",H169)))</formula>
    </cfRule>
  </conditionalFormatting>
  <conditionalFormatting sqref="H169">
    <cfRule type="containsText" dxfId="2273" priority="49" operator="containsText" text="NSP">
      <formula>NOT(ISERROR(SEARCH("NSP",H169)))</formula>
    </cfRule>
  </conditionalFormatting>
  <conditionalFormatting sqref="H170">
    <cfRule type="containsText" dxfId="2272" priority="46" operator="containsText" text="non">
      <formula>NOT(ISERROR(SEARCH("non",H170)))</formula>
    </cfRule>
    <cfRule type="containsText" dxfId="2271" priority="47" operator="containsText" text="oui">
      <formula>NOT(ISERROR(SEARCH("oui",H170)))</formula>
    </cfRule>
    <cfRule type="containsText" dxfId="2270" priority="48" operator="containsText" text="Sélectionnez votre réponse">
      <formula>NOT(ISERROR(SEARCH("Sélectionnez votre réponse",H170)))</formula>
    </cfRule>
  </conditionalFormatting>
  <conditionalFormatting sqref="H170">
    <cfRule type="containsText" dxfId="2269" priority="45" operator="containsText" text="NSP">
      <formula>NOT(ISERROR(SEARCH("NSP",H170)))</formula>
    </cfRule>
  </conditionalFormatting>
  <conditionalFormatting sqref="H176">
    <cfRule type="containsText" dxfId="2268" priority="42" operator="containsText" text="non">
      <formula>NOT(ISERROR(SEARCH("non",H176)))</formula>
    </cfRule>
    <cfRule type="containsText" dxfId="2267" priority="43" operator="containsText" text="oui">
      <formula>NOT(ISERROR(SEARCH("oui",H176)))</formula>
    </cfRule>
    <cfRule type="containsText" dxfId="2266" priority="44" operator="containsText" text="Sélectionnez votre réponse">
      <formula>NOT(ISERROR(SEARCH("Sélectionnez votre réponse",H176)))</formula>
    </cfRule>
  </conditionalFormatting>
  <conditionalFormatting sqref="H176">
    <cfRule type="containsText" dxfId="2265" priority="41" operator="containsText" text="NSP">
      <formula>NOT(ISERROR(SEARCH("NSP",H176)))</formula>
    </cfRule>
  </conditionalFormatting>
  <conditionalFormatting sqref="H180">
    <cfRule type="containsText" dxfId="2264" priority="38" operator="containsText" text="non">
      <formula>NOT(ISERROR(SEARCH("non",H180)))</formula>
    </cfRule>
    <cfRule type="containsText" dxfId="2263" priority="39" operator="containsText" text="oui">
      <formula>NOT(ISERROR(SEARCH("oui",H180)))</formula>
    </cfRule>
    <cfRule type="containsText" dxfId="2262" priority="40" operator="containsText" text="Sélectionnez votre réponse">
      <formula>NOT(ISERROR(SEARCH("Sélectionnez votre réponse",H180)))</formula>
    </cfRule>
  </conditionalFormatting>
  <conditionalFormatting sqref="H180">
    <cfRule type="containsText" dxfId="2261" priority="37" operator="containsText" text="NSP">
      <formula>NOT(ISERROR(SEARCH("NSP",H180)))</formula>
    </cfRule>
  </conditionalFormatting>
  <conditionalFormatting sqref="H182">
    <cfRule type="containsText" dxfId="2260" priority="34" operator="containsText" text="non">
      <formula>NOT(ISERROR(SEARCH("non",H182)))</formula>
    </cfRule>
    <cfRule type="containsText" dxfId="2259" priority="35" operator="containsText" text="oui">
      <formula>NOT(ISERROR(SEARCH("oui",H182)))</formula>
    </cfRule>
    <cfRule type="containsText" dxfId="2258" priority="36" operator="containsText" text="Sélectionnez votre réponse">
      <formula>NOT(ISERROR(SEARCH("Sélectionnez votre réponse",H182)))</formula>
    </cfRule>
  </conditionalFormatting>
  <conditionalFormatting sqref="H182">
    <cfRule type="containsText" dxfId="2257" priority="33" operator="containsText" text="NSP">
      <formula>NOT(ISERROR(SEARCH("NSP",H182)))</formula>
    </cfRule>
  </conditionalFormatting>
  <conditionalFormatting sqref="H184">
    <cfRule type="containsText" dxfId="2256" priority="30" operator="containsText" text="non">
      <formula>NOT(ISERROR(SEARCH("non",H184)))</formula>
    </cfRule>
    <cfRule type="containsText" dxfId="2255" priority="31" operator="containsText" text="oui">
      <formula>NOT(ISERROR(SEARCH("oui",H184)))</formula>
    </cfRule>
    <cfRule type="containsText" dxfId="2254" priority="32" operator="containsText" text="Sélectionnez votre réponse">
      <formula>NOT(ISERROR(SEARCH("Sélectionnez votre réponse",H184)))</formula>
    </cfRule>
  </conditionalFormatting>
  <conditionalFormatting sqref="H184">
    <cfRule type="containsText" dxfId="2253" priority="29" operator="containsText" text="NSP">
      <formula>NOT(ISERROR(SEARCH("NSP",H184)))</formula>
    </cfRule>
  </conditionalFormatting>
  <conditionalFormatting sqref="H189">
    <cfRule type="containsText" dxfId="2252" priority="26" operator="containsText" text="non">
      <formula>NOT(ISERROR(SEARCH("non",H189)))</formula>
    </cfRule>
    <cfRule type="containsText" dxfId="2251" priority="27" operator="containsText" text="oui">
      <formula>NOT(ISERROR(SEARCH("oui",H189)))</formula>
    </cfRule>
    <cfRule type="containsText" dxfId="2250" priority="28" operator="containsText" text="Sélectionnez votre réponse">
      <formula>NOT(ISERROR(SEARCH("Sélectionnez votre réponse",H189)))</formula>
    </cfRule>
  </conditionalFormatting>
  <conditionalFormatting sqref="H189">
    <cfRule type="containsText" dxfId="2249" priority="25" operator="containsText" text="NSP">
      <formula>NOT(ISERROR(SEARCH("NSP",H189)))</formula>
    </cfRule>
  </conditionalFormatting>
  <conditionalFormatting sqref="H198">
    <cfRule type="containsText" dxfId="2248" priority="22" operator="containsText" text="non">
      <formula>NOT(ISERROR(SEARCH("non",H198)))</formula>
    </cfRule>
    <cfRule type="containsText" dxfId="2247" priority="23" operator="containsText" text="oui">
      <formula>NOT(ISERROR(SEARCH("oui",H198)))</formula>
    </cfRule>
    <cfRule type="containsText" dxfId="2246" priority="24" operator="containsText" text="Sélectionnez votre réponse">
      <formula>NOT(ISERROR(SEARCH("Sélectionnez votre réponse",H198)))</formula>
    </cfRule>
  </conditionalFormatting>
  <conditionalFormatting sqref="H198">
    <cfRule type="containsText" dxfId="2245" priority="21" operator="containsText" text="NSP">
      <formula>NOT(ISERROR(SEARCH("NSP",H198)))</formula>
    </cfRule>
  </conditionalFormatting>
  <conditionalFormatting sqref="H199">
    <cfRule type="containsText" dxfId="2244" priority="18" operator="containsText" text="non">
      <formula>NOT(ISERROR(SEARCH("non",H199)))</formula>
    </cfRule>
    <cfRule type="containsText" dxfId="2243" priority="19" operator="containsText" text="oui">
      <formula>NOT(ISERROR(SEARCH("oui",H199)))</formula>
    </cfRule>
    <cfRule type="containsText" dxfId="2242" priority="20" operator="containsText" text="Sélectionnez votre réponse">
      <formula>NOT(ISERROR(SEARCH("Sélectionnez votre réponse",H199)))</formula>
    </cfRule>
  </conditionalFormatting>
  <conditionalFormatting sqref="H199">
    <cfRule type="containsText" dxfId="2241" priority="17" operator="containsText" text="NSP">
      <formula>NOT(ISERROR(SEARCH("NSP",H199)))</formula>
    </cfRule>
  </conditionalFormatting>
  <conditionalFormatting sqref="H206">
    <cfRule type="containsText" dxfId="2240" priority="14" operator="containsText" text="non">
      <formula>NOT(ISERROR(SEARCH("non",H206)))</formula>
    </cfRule>
    <cfRule type="containsText" dxfId="2239" priority="15" operator="containsText" text="oui">
      <formula>NOT(ISERROR(SEARCH("oui",H206)))</formula>
    </cfRule>
    <cfRule type="containsText" dxfId="2238" priority="16" operator="containsText" text="Sélectionnez votre réponse">
      <formula>NOT(ISERROR(SEARCH("Sélectionnez votre réponse",H206)))</formula>
    </cfRule>
  </conditionalFormatting>
  <conditionalFormatting sqref="H206">
    <cfRule type="containsText" dxfId="2237" priority="13" operator="containsText" text="NSP">
      <formula>NOT(ISERROR(SEARCH("NSP",H206)))</formula>
    </cfRule>
  </conditionalFormatting>
  <conditionalFormatting sqref="H215">
    <cfRule type="containsText" dxfId="2236" priority="10" operator="containsText" text="non">
      <formula>NOT(ISERROR(SEARCH("non",H215)))</formula>
    </cfRule>
    <cfRule type="containsText" dxfId="2235" priority="11" operator="containsText" text="oui">
      <formula>NOT(ISERROR(SEARCH("oui",H215)))</formula>
    </cfRule>
    <cfRule type="containsText" dxfId="2234" priority="12" operator="containsText" text="Sélectionnez votre réponse">
      <formula>NOT(ISERROR(SEARCH("Sélectionnez votre réponse",H215)))</formula>
    </cfRule>
  </conditionalFormatting>
  <conditionalFormatting sqref="H215">
    <cfRule type="containsText" dxfId="2233" priority="9" operator="containsText" text="NSP">
      <formula>NOT(ISERROR(SEARCH("NSP",H215)))</formula>
    </cfRule>
  </conditionalFormatting>
  <conditionalFormatting sqref="H223">
    <cfRule type="containsText" dxfId="2232" priority="6" operator="containsText" text="non">
      <formula>NOT(ISERROR(SEARCH("non",H223)))</formula>
    </cfRule>
    <cfRule type="containsText" dxfId="2231" priority="7" operator="containsText" text="oui">
      <formula>NOT(ISERROR(SEARCH("oui",H223)))</formula>
    </cfRule>
    <cfRule type="containsText" dxfId="2230" priority="8" operator="containsText" text="Sélectionnez votre réponse">
      <formula>NOT(ISERROR(SEARCH("Sélectionnez votre réponse",H223)))</formula>
    </cfRule>
  </conditionalFormatting>
  <conditionalFormatting sqref="H223">
    <cfRule type="containsText" dxfId="2229" priority="5" operator="containsText" text="NSP">
      <formula>NOT(ISERROR(SEARCH("NSP",H223)))</formula>
    </cfRule>
  </conditionalFormatting>
  <conditionalFormatting sqref="H234">
    <cfRule type="containsText" dxfId="2228" priority="2" operator="containsText" text="non">
      <formula>NOT(ISERROR(SEARCH("non",H234)))</formula>
    </cfRule>
    <cfRule type="containsText" dxfId="2227" priority="3" operator="containsText" text="oui">
      <formula>NOT(ISERROR(SEARCH("oui",H234)))</formula>
    </cfRule>
    <cfRule type="containsText" dxfId="2226" priority="4" operator="containsText" text="Sélectionnez votre réponse">
      <formula>NOT(ISERROR(SEARCH("Sélectionnez votre réponse",H234)))</formula>
    </cfRule>
  </conditionalFormatting>
  <conditionalFormatting sqref="H234">
    <cfRule type="containsText" dxfId="2225" priority="1" operator="containsText" text="NSP">
      <formula>NOT(ISERROR(SEARCH("NSP",H234)))</formula>
    </cfRule>
  </conditionalFormatting>
  <dataValidations count="5">
    <dataValidation type="list" allowBlank="1" showInputMessage="1" showErrorMessage="1" sqref="H122:H124 H118:H120 H57:H58 H101:H111 H126:H127 H129:H134 H87:H89 H91:H97 H99 H136 H143:H145 H147:H153 H155 H157:H167 H113:H116 H174:H176 H178:H180 H182:H187 H189:H191 H206:H207 H214:H216 H223:H226 H234:H238 H244 H247 H250 H253 H256 H61:H63 H67 H69:H71 H73:H77 H169:H172 H197:H199" xr:uid="{04105081-EBDB-426D-9BFE-935E410EEF86}">
      <formula1>"Sélectionnez votre réponse, Oui, Non, NSP"</formula1>
    </dataValidation>
    <dataValidation type="list" allowBlank="1" showInputMessage="1" showErrorMessage="1" sqref="D14 H14 H18 D25 D27 D29 D31 D33 D35 D37" xr:uid="{D362D696-1DD3-48A2-B7EB-1B941C7151AD}">
      <formula1>"Sélectionnez votre réponse, Oui, Non"</formula1>
    </dataValidation>
    <dataValidation type="list" allowBlank="1" showInputMessage="1" showErrorMessage="1" sqref="I14 I18" xr:uid="{53DCD925-E6DB-4D99-B561-B4D49406D521}">
      <formula1>"Oui / Non, Oui, Non"</formula1>
    </dataValidation>
    <dataValidation type="list" allowBlank="1" showInputMessage="1" showErrorMessage="1" sqref="F33:I33" xr:uid="{3733EC76-4A11-4FC2-B45B-9F216B1CBA1E}">
      <formula1>"Sélectionnez votre choix, Télévision, Cinéma, Radio,Presse écrite, Affichage, PLV/stand, Web/digital"</formula1>
    </dataValidation>
    <dataValidation type="list" allowBlank="1" showInputMessage="1" showErrorMessage="1" sqref="F9:I9" xr:uid="{4B64A57F-CCFA-4C67-AD7A-942A8D2E0396}">
      <formula1>"Sélectionnez votre choix, Communication Commerciale, Communication Corporate, Communication Interne"</formula1>
    </dataValidation>
  </dataValidations>
  <pageMargins left="0.7" right="0.7" top="0.75" bottom="0.75" header="0.3" footer="0.3"/>
  <pageSetup paperSize="9" orientation="portrait" r:id="rId1"/>
  <headerFooter>
    <oddHeader xml:space="preserve">&amp;L&amp;10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57" id="{6BD5191D-4269-4CF6-87FB-609AF943EF23}">
            <xm:f>LEN(TRIM('Analyse Communication #1'!D46))=0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m:sqref>D46:G46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34D0F-5B8A-49A3-97B9-AB29CF55459B}">
  <dimension ref="A1:J281"/>
  <sheetViews>
    <sheetView showWhiteSpace="0" view="pageLayout" zoomScaleNormal="90" zoomScaleSheetLayoutView="50" workbookViewId="0">
      <selection activeCell="B4" sqref="B4:H5"/>
    </sheetView>
  </sheetViews>
  <sheetFormatPr baseColWidth="10" defaultColWidth="11.453125" defaultRowHeight="14.5" x14ac:dyDescent="0.35"/>
  <cols>
    <col min="1" max="1" width="2.81640625" style="1" customWidth="1"/>
    <col min="2" max="7" width="11.453125" style="1" customWidth="1"/>
    <col min="8" max="8" width="11.453125" style="60" customWidth="1"/>
    <col min="9" max="9" width="2.81640625" style="1" customWidth="1"/>
    <col min="10" max="10" width="11.453125" style="1" customWidth="1"/>
    <col min="11" max="16384" width="11.453125" style="1"/>
  </cols>
  <sheetData>
    <row r="1" spans="1:8" ht="12.75" customHeight="1" x14ac:dyDescent="0.35">
      <c r="B1" s="147" t="s">
        <v>176</v>
      </c>
      <c r="C1" s="147"/>
      <c r="D1" s="147"/>
      <c r="E1" s="147"/>
      <c r="F1" s="147"/>
      <c r="G1" s="147"/>
      <c r="H1" s="147"/>
    </row>
    <row r="2" spans="1:8" ht="12.75" customHeight="1" x14ac:dyDescent="0.35">
      <c r="B2" s="147"/>
      <c r="C2" s="147"/>
      <c r="D2" s="147"/>
      <c r="E2" s="147"/>
      <c r="F2" s="147"/>
      <c r="G2" s="147"/>
      <c r="H2" s="147"/>
    </row>
    <row r="3" spans="1:8" ht="12.75" customHeight="1" x14ac:dyDescent="0.35">
      <c r="B3" s="150" t="s">
        <v>177</v>
      </c>
      <c r="C3" s="150"/>
      <c r="D3" s="150"/>
      <c r="E3" s="150"/>
      <c r="F3" s="150"/>
      <c r="G3" s="150"/>
      <c r="H3" s="150"/>
    </row>
    <row r="4" spans="1:8" ht="12.75" customHeight="1" x14ac:dyDescent="0.35">
      <c r="B4" s="275" t="s">
        <v>204</v>
      </c>
      <c r="C4" s="275"/>
      <c r="D4" s="275"/>
      <c r="E4" s="275"/>
      <c r="F4" s="275"/>
      <c r="G4" s="275"/>
      <c r="H4" s="275"/>
    </row>
    <row r="5" spans="1:8" ht="29.5" customHeight="1" thickBot="1" x14ac:dyDescent="0.4">
      <c r="B5" s="276" t="s">
        <v>205</v>
      </c>
      <c r="C5" s="276"/>
      <c r="D5" s="276"/>
      <c r="E5" s="276"/>
      <c r="F5" s="276"/>
      <c r="G5" s="276"/>
      <c r="H5" s="276"/>
    </row>
    <row r="6" spans="1:8" ht="15" customHeight="1" x14ac:dyDescent="0.35">
      <c r="A6" s="254" t="s">
        <v>171</v>
      </c>
      <c r="B6" s="197" t="s">
        <v>139</v>
      </c>
      <c r="C6" s="197"/>
      <c r="D6" s="197"/>
      <c r="E6" s="197"/>
      <c r="F6" s="197"/>
      <c r="G6" s="197"/>
      <c r="H6" s="198"/>
    </row>
    <row r="7" spans="1:8" ht="15" customHeight="1" thickBot="1" x14ac:dyDescent="0.4">
      <c r="A7" s="255"/>
      <c r="B7" s="199"/>
      <c r="C7" s="199"/>
      <c r="D7" s="199"/>
      <c r="E7" s="199"/>
      <c r="F7" s="199"/>
      <c r="G7" s="199"/>
      <c r="H7" s="200"/>
    </row>
    <row r="8" spans="1:8" ht="15.75" customHeight="1" x14ac:dyDescent="0.35">
      <c r="B8" s="30"/>
      <c r="C8" s="30"/>
      <c r="D8" s="30"/>
      <c r="E8" s="30"/>
      <c r="F8" s="30"/>
      <c r="G8" s="30"/>
      <c r="H8" s="30"/>
    </row>
    <row r="9" spans="1:8" ht="15.75" customHeight="1" x14ac:dyDescent="0.35">
      <c r="B9" s="230" t="s">
        <v>178</v>
      </c>
      <c r="C9" s="231"/>
      <c r="D9" s="231"/>
      <c r="E9" s="232"/>
      <c r="F9" s="214" t="s">
        <v>0</v>
      </c>
      <c r="G9" s="215"/>
      <c r="H9" s="216"/>
    </row>
    <row r="10" spans="1:8" ht="15.75" customHeight="1" x14ac:dyDescent="0.35">
      <c r="B10" s="230" t="s">
        <v>179</v>
      </c>
      <c r="C10" s="231"/>
      <c r="D10" s="231"/>
      <c r="E10" s="231"/>
      <c r="F10" s="225" t="s">
        <v>96</v>
      </c>
      <c r="G10" s="226"/>
      <c r="H10" s="227"/>
    </row>
    <row r="11" spans="1:8" ht="9" customHeight="1" x14ac:dyDescent="0.35">
      <c r="B11" s="36"/>
      <c r="C11" s="9"/>
      <c r="D11" s="9"/>
      <c r="E11" s="9"/>
      <c r="F11" s="9"/>
      <c r="G11" s="9"/>
      <c r="H11" s="52"/>
    </row>
    <row r="12" spans="1:8" x14ac:dyDescent="0.35">
      <c r="B12" s="36"/>
      <c r="C12" s="9"/>
      <c r="D12" s="77"/>
      <c r="E12" s="78" t="s">
        <v>94</v>
      </c>
      <c r="F12" s="77"/>
      <c r="G12" s="9"/>
      <c r="H12" s="52"/>
    </row>
    <row r="13" spans="1:8" ht="7.4" customHeight="1" x14ac:dyDescent="0.35">
      <c r="B13" s="36"/>
      <c r="C13" s="9"/>
      <c r="D13" s="9"/>
      <c r="E13" s="9"/>
      <c r="F13" s="9"/>
      <c r="G13" s="9"/>
      <c r="H13" s="52"/>
    </row>
    <row r="14" spans="1:8" ht="27.75" customHeight="1" x14ac:dyDescent="0.35">
      <c r="B14" s="217" t="s">
        <v>104</v>
      </c>
      <c r="C14" s="218"/>
      <c r="D14" s="64" t="s">
        <v>144</v>
      </c>
      <c r="E14" s="9"/>
      <c r="F14" s="219" t="s">
        <v>95</v>
      </c>
      <c r="G14" s="219"/>
      <c r="H14" s="64" t="s">
        <v>144</v>
      </c>
    </row>
    <row r="15" spans="1:8" ht="7.4" customHeight="1" x14ac:dyDescent="0.35">
      <c r="B15" s="37"/>
      <c r="C15" s="20"/>
      <c r="D15" s="4"/>
      <c r="E15" s="9"/>
      <c r="F15" s="4"/>
      <c r="G15" s="4"/>
      <c r="H15" s="53"/>
    </row>
    <row r="16" spans="1:8" ht="30" customHeight="1" x14ac:dyDescent="0.35">
      <c r="B16" s="228" t="s">
        <v>133</v>
      </c>
      <c r="C16" s="229"/>
      <c r="D16" s="229"/>
      <c r="E16" s="9"/>
      <c r="F16" s="229" t="s">
        <v>133</v>
      </c>
      <c r="G16" s="229"/>
      <c r="H16" s="233"/>
    </row>
    <row r="17" spans="2:8" ht="15" customHeight="1" x14ac:dyDescent="0.35">
      <c r="B17" s="212" t="s">
        <v>93</v>
      </c>
      <c r="C17" s="213"/>
      <c r="D17" s="213"/>
      <c r="E17" s="9"/>
      <c r="F17" s="234" t="s">
        <v>97</v>
      </c>
      <c r="G17" s="234"/>
      <c r="H17" s="53"/>
    </row>
    <row r="18" spans="2:8" ht="27.75" customHeight="1" x14ac:dyDescent="0.35">
      <c r="B18" s="220"/>
      <c r="C18" s="221"/>
      <c r="D18" s="222"/>
      <c r="E18" s="9"/>
      <c r="F18" s="234"/>
      <c r="G18" s="234"/>
      <c r="H18" s="64" t="s">
        <v>144</v>
      </c>
    </row>
    <row r="19" spans="2:8" ht="7.4" customHeight="1" x14ac:dyDescent="0.35">
      <c r="B19" s="38"/>
      <c r="C19" s="21"/>
      <c r="D19" s="21"/>
      <c r="E19" s="9"/>
      <c r="F19" s="4"/>
      <c r="G19" s="4"/>
      <c r="H19" s="53"/>
    </row>
    <row r="20" spans="2:8" ht="15" customHeight="1" x14ac:dyDescent="0.35">
      <c r="B20" s="212" t="s">
        <v>98</v>
      </c>
      <c r="C20" s="213"/>
      <c r="D20" s="213"/>
      <c r="E20" s="9"/>
      <c r="F20" s="4" t="s">
        <v>99</v>
      </c>
      <c r="G20" s="4"/>
      <c r="H20" s="53"/>
    </row>
    <row r="21" spans="2:8" ht="15" customHeight="1" x14ac:dyDescent="0.35">
      <c r="B21" s="220"/>
      <c r="C21" s="221"/>
      <c r="D21" s="222"/>
      <c r="E21" s="9"/>
      <c r="F21" s="220"/>
      <c r="G21" s="221"/>
      <c r="H21" s="222"/>
    </row>
    <row r="22" spans="2:8" ht="15" customHeight="1" x14ac:dyDescent="0.35">
      <c r="B22" s="38"/>
      <c r="C22" s="21"/>
      <c r="D22" s="21"/>
      <c r="E22" s="9"/>
      <c r="F22" s="4"/>
      <c r="G22" s="4"/>
      <c r="H22" s="53"/>
    </row>
    <row r="23" spans="2:8" ht="15" customHeight="1" x14ac:dyDescent="0.35">
      <c r="B23" s="212" t="s">
        <v>103</v>
      </c>
      <c r="C23" s="213"/>
      <c r="D23" s="213"/>
      <c r="E23" s="3"/>
      <c r="F23" s="22" t="s">
        <v>100</v>
      </c>
      <c r="G23" s="19"/>
      <c r="H23" s="53"/>
    </row>
    <row r="24" spans="2:8" ht="7.4" customHeight="1" x14ac:dyDescent="0.35">
      <c r="B24" s="39"/>
      <c r="C24" s="25"/>
      <c r="D24" s="25"/>
      <c r="E24" s="3"/>
      <c r="F24" s="22"/>
      <c r="G24" s="19"/>
      <c r="H24" s="53"/>
    </row>
    <row r="25" spans="2:8" ht="25.5" customHeight="1" x14ac:dyDescent="0.35">
      <c r="B25" s="223" t="s">
        <v>117</v>
      </c>
      <c r="C25" s="224"/>
      <c r="D25" s="64" t="s">
        <v>144</v>
      </c>
      <c r="E25" s="3"/>
      <c r="F25" s="220"/>
      <c r="G25" s="221"/>
      <c r="H25" s="222"/>
    </row>
    <row r="26" spans="2:8" ht="7.4" customHeight="1" x14ac:dyDescent="0.35">
      <c r="B26" s="61"/>
      <c r="C26" s="19"/>
      <c r="D26" s="19"/>
      <c r="E26" s="3"/>
      <c r="F26" s="23"/>
      <c r="G26" s="23"/>
      <c r="H26" s="54"/>
    </row>
    <row r="27" spans="2:8" ht="25.5" customHeight="1" x14ac:dyDescent="0.35">
      <c r="B27" s="223" t="s">
        <v>118</v>
      </c>
      <c r="C27" s="224"/>
      <c r="D27" s="64" t="s">
        <v>144</v>
      </c>
      <c r="E27" s="3"/>
      <c r="F27" s="22" t="s">
        <v>101</v>
      </c>
      <c r="G27" s="19"/>
      <c r="H27" s="55"/>
    </row>
    <row r="28" spans="2:8" ht="7.4" customHeight="1" x14ac:dyDescent="0.35">
      <c r="B28" s="61"/>
      <c r="C28" s="19"/>
      <c r="D28" s="24"/>
      <c r="E28" s="3"/>
      <c r="F28" s="19"/>
      <c r="G28" s="19"/>
      <c r="H28" s="55"/>
    </row>
    <row r="29" spans="2:8" ht="25.5" customHeight="1" x14ac:dyDescent="0.35">
      <c r="B29" s="223" t="s">
        <v>119</v>
      </c>
      <c r="C29" s="224"/>
      <c r="D29" s="64" t="s">
        <v>144</v>
      </c>
      <c r="E29" s="3"/>
      <c r="F29" s="220"/>
      <c r="G29" s="221"/>
      <c r="H29" s="222"/>
    </row>
    <row r="30" spans="2:8" ht="7.4" customHeight="1" x14ac:dyDescent="0.35">
      <c r="B30" s="61"/>
      <c r="C30" s="19"/>
      <c r="D30" s="24"/>
      <c r="E30" s="3"/>
      <c r="F30" s="19"/>
      <c r="G30" s="19"/>
      <c r="H30" s="55"/>
    </row>
    <row r="31" spans="2:8" ht="25.5" customHeight="1" x14ac:dyDescent="0.35">
      <c r="B31" s="223" t="s">
        <v>120</v>
      </c>
      <c r="C31" s="224"/>
      <c r="D31" s="64" t="s">
        <v>144</v>
      </c>
      <c r="E31" s="3"/>
      <c r="F31" s="22" t="s">
        <v>102</v>
      </c>
      <c r="G31" s="19"/>
      <c r="H31" s="55"/>
    </row>
    <row r="32" spans="2:8" ht="7.4" customHeight="1" x14ac:dyDescent="0.35">
      <c r="B32" s="61"/>
      <c r="C32" s="19"/>
      <c r="D32" s="24"/>
      <c r="E32" s="3"/>
      <c r="F32" s="19"/>
      <c r="G32" s="19"/>
      <c r="H32" s="55"/>
    </row>
    <row r="33" spans="1:10" ht="25.5" customHeight="1" x14ac:dyDescent="0.35">
      <c r="B33" s="223" t="s">
        <v>92</v>
      </c>
      <c r="C33" s="224"/>
      <c r="D33" s="64" t="s">
        <v>144</v>
      </c>
      <c r="E33" s="3"/>
      <c r="F33" s="235" t="s">
        <v>0</v>
      </c>
      <c r="G33" s="236"/>
      <c r="H33" s="237"/>
    </row>
    <row r="34" spans="1:10" ht="7.4" customHeight="1" x14ac:dyDescent="0.35">
      <c r="B34" s="61"/>
      <c r="C34" s="19"/>
      <c r="D34" s="24"/>
      <c r="E34" s="3"/>
      <c r="F34" s="19"/>
      <c r="G34" s="19"/>
      <c r="H34" s="55"/>
    </row>
    <row r="35" spans="1:10" ht="25.5" customHeight="1" x14ac:dyDescent="0.35">
      <c r="B35" s="223" t="s">
        <v>111</v>
      </c>
      <c r="C35" s="224"/>
      <c r="D35" s="64" t="s">
        <v>144</v>
      </c>
      <c r="E35" s="3"/>
      <c r="F35" s="19"/>
      <c r="G35" s="19"/>
      <c r="H35" s="55"/>
    </row>
    <row r="36" spans="1:10" ht="7.4" customHeight="1" x14ac:dyDescent="0.35">
      <c r="B36" s="61"/>
      <c r="C36" s="19"/>
      <c r="D36" s="24"/>
      <c r="E36" s="3"/>
      <c r="F36" s="19"/>
      <c r="G36" s="19"/>
      <c r="H36" s="55"/>
    </row>
    <row r="37" spans="1:10" ht="25.5" customHeight="1" x14ac:dyDescent="0.35">
      <c r="B37" s="223" t="s">
        <v>121</v>
      </c>
      <c r="C37" s="224"/>
      <c r="D37" s="64" t="s">
        <v>144</v>
      </c>
      <c r="E37" s="3"/>
      <c r="F37" s="19"/>
      <c r="G37" s="19"/>
      <c r="H37" s="55"/>
    </row>
    <row r="38" spans="1:10" x14ac:dyDescent="0.35">
      <c r="B38" s="36"/>
      <c r="C38" s="9"/>
      <c r="D38" s="9"/>
      <c r="E38" s="9"/>
      <c r="F38" s="9"/>
      <c r="G38" s="9"/>
      <c r="H38" s="52"/>
    </row>
    <row r="39" spans="1:10" ht="12.75" customHeight="1" thickBot="1" x14ac:dyDescent="0.4">
      <c r="B39" s="106"/>
      <c r="C39" s="107"/>
      <c r="D39" s="107"/>
      <c r="E39" s="107"/>
      <c r="F39" s="107"/>
      <c r="G39" s="107"/>
      <c r="H39" s="108"/>
    </row>
    <row r="40" spans="1:10" ht="15" customHeight="1" x14ac:dyDescent="0.35">
      <c r="A40" s="254" t="s">
        <v>172</v>
      </c>
      <c r="B40" s="197" t="s">
        <v>140</v>
      </c>
      <c r="C40" s="197"/>
      <c r="D40" s="197"/>
      <c r="E40" s="197"/>
      <c r="F40" s="198"/>
      <c r="G40" s="259" t="s">
        <v>148</v>
      </c>
      <c r="H40" s="267"/>
    </row>
    <row r="41" spans="1:10" ht="15" customHeight="1" thickBot="1" x14ac:dyDescent="0.4">
      <c r="A41" s="255"/>
      <c r="B41" s="199"/>
      <c r="C41" s="199"/>
      <c r="D41" s="199"/>
      <c r="E41" s="199"/>
      <c r="F41" s="200"/>
      <c r="G41" s="261">
        <f>1-((IF(COUNTA($D$44:$G$45)=0,1,0)+IF(COUNTA($D$47:$G$54)=0,1,0)+COUNTIF($H$57:$H$58,"*Sélectionnez votre réponse*")+COUNTIF($H$61:$H$63,"*Sélectionnez votre réponse*")+COUNTIF($H$67,"*Sélectionnez votre réponse*")+COUNTIF($H$69,"*Sélectionnez votre réponse*")+COUNTIF($H$73,"*Sélectionnez votre réponse*"))/10)</f>
        <v>0</v>
      </c>
      <c r="H41" s="268"/>
    </row>
    <row r="42" spans="1:10" ht="26.25" customHeight="1" x14ac:dyDescent="0.35">
      <c r="B42" s="42" t="s">
        <v>147</v>
      </c>
      <c r="C42" s="9"/>
      <c r="D42" s="9"/>
      <c r="E42" s="9"/>
      <c r="F42" s="9"/>
      <c r="G42" s="9"/>
      <c r="H42" s="58"/>
    </row>
    <row r="43" spans="1:10" ht="26.25" customHeight="1" x14ac:dyDescent="0.35">
      <c r="B43" s="36"/>
      <c r="C43" s="9"/>
      <c r="D43" s="5" t="s">
        <v>12</v>
      </c>
      <c r="E43" s="5" t="s">
        <v>11</v>
      </c>
      <c r="F43" s="5" t="s">
        <v>9</v>
      </c>
      <c r="G43" s="5" t="s">
        <v>10</v>
      </c>
      <c r="H43" s="58"/>
    </row>
    <row r="44" spans="1:10" ht="26.25" customHeight="1" x14ac:dyDescent="0.35">
      <c r="B44" s="205" t="s">
        <v>1</v>
      </c>
      <c r="C44" s="206"/>
      <c r="D44" s="7"/>
      <c r="E44" s="7"/>
      <c r="F44" s="7"/>
      <c r="G44" s="7"/>
      <c r="H44" s="58"/>
      <c r="J44" s="76"/>
    </row>
    <row r="45" spans="1:10" s="6" customFormat="1" ht="26.25" customHeight="1" x14ac:dyDescent="0.35">
      <c r="B45" s="205" t="s">
        <v>2</v>
      </c>
      <c r="C45" s="206"/>
      <c r="D45" s="7"/>
      <c r="E45" s="7"/>
      <c r="F45" s="7"/>
      <c r="G45" s="7"/>
      <c r="H45" s="58"/>
    </row>
    <row r="46" spans="1:10" s="6" customFormat="1" ht="26.25" hidden="1" customHeight="1" x14ac:dyDescent="0.35">
      <c r="B46" s="109"/>
      <c r="C46" s="110" t="s">
        <v>201</v>
      </c>
      <c r="D46" s="7">
        <f>D44+D45</f>
        <v>0</v>
      </c>
      <c r="E46" s="7">
        <f>E44+E45</f>
        <v>0</v>
      </c>
      <c r="F46" s="7">
        <f>F44+F45</f>
        <v>0</v>
      </c>
      <c r="G46" s="7">
        <f>G44+G45</f>
        <v>0</v>
      </c>
      <c r="H46" s="58"/>
    </row>
    <row r="47" spans="1:10" s="6" customFormat="1" ht="26.25" customHeight="1" x14ac:dyDescent="0.35">
      <c r="B47" s="205" t="s">
        <v>8</v>
      </c>
      <c r="C47" s="206"/>
      <c r="D47" s="7"/>
      <c r="E47" s="7"/>
      <c r="F47" s="7"/>
      <c r="G47" s="7"/>
      <c r="H47" s="58"/>
    </row>
    <row r="48" spans="1:10" s="6" customFormat="1" ht="26.25" customHeight="1" x14ac:dyDescent="0.35">
      <c r="B48" s="189" t="s">
        <v>3</v>
      </c>
      <c r="C48" s="190"/>
      <c r="D48" s="7"/>
      <c r="E48" s="7"/>
      <c r="F48" s="7"/>
      <c r="G48" s="7"/>
      <c r="H48" s="58"/>
    </row>
    <row r="49" spans="2:8" s="6" customFormat="1" ht="26.25" customHeight="1" x14ac:dyDescent="0.35">
      <c r="B49" s="189" t="s">
        <v>87</v>
      </c>
      <c r="C49" s="190"/>
      <c r="D49" s="7"/>
      <c r="E49" s="7"/>
      <c r="F49" s="7"/>
      <c r="G49" s="7"/>
      <c r="H49" s="58"/>
    </row>
    <row r="50" spans="2:8" s="6" customFormat="1" ht="26.25" customHeight="1" x14ac:dyDescent="0.35">
      <c r="B50" s="189" t="s">
        <v>88</v>
      </c>
      <c r="C50" s="190"/>
      <c r="D50" s="7"/>
      <c r="E50" s="7"/>
      <c r="F50" s="7"/>
      <c r="G50" s="7"/>
      <c r="H50" s="58"/>
    </row>
    <row r="51" spans="2:8" s="6" customFormat="1" ht="26.25" customHeight="1" x14ac:dyDescent="0.35">
      <c r="B51" s="189" t="s">
        <v>4</v>
      </c>
      <c r="C51" s="190"/>
      <c r="D51" s="7"/>
      <c r="E51" s="7"/>
      <c r="F51" s="7"/>
      <c r="G51" s="7"/>
      <c r="H51" s="58"/>
    </row>
    <row r="52" spans="2:8" s="6" customFormat="1" ht="26.25" customHeight="1" x14ac:dyDescent="0.35">
      <c r="B52" s="189" t="s">
        <v>5</v>
      </c>
      <c r="C52" s="190"/>
      <c r="D52" s="7"/>
      <c r="E52" s="7"/>
      <c r="F52" s="7"/>
      <c r="G52" s="7"/>
      <c r="H52" s="58"/>
    </row>
    <row r="53" spans="2:8" s="6" customFormat="1" ht="26.25" customHeight="1" x14ac:dyDescent="0.35">
      <c r="B53" s="189" t="s">
        <v>6</v>
      </c>
      <c r="C53" s="190"/>
      <c r="D53" s="7"/>
      <c r="E53" s="7"/>
      <c r="F53" s="7"/>
      <c r="G53" s="7"/>
      <c r="H53" s="58"/>
    </row>
    <row r="54" spans="2:8" ht="26.25" customHeight="1" x14ac:dyDescent="0.35">
      <c r="B54" s="189" t="s">
        <v>7</v>
      </c>
      <c r="C54" s="190"/>
      <c r="D54" s="7"/>
      <c r="E54" s="7"/>
      <c r="F54" s="7"/>
      <c r="G54" s="7"/>
      <c r="H54" s="58"/>
    </row>
    <row r="55" spans="2:8" ht="15" customHeight="1" x14ac:dyDescent="0.35">
      <c r="B55" s="43"/>
      <c r="C55" s="34"/>
      <c r="D55" s="34"/>
      <c r="E55" s="34"/>
      <c r="F55" s="34"/>
      <c r="G55" s="34"/>
      <c r="H55" s="44"/>
    </row>
    <row r="56" spans="2:8" ht="15" customHeight="1" x14ac:dyDescent="0.35">
      <c r="B56" s="42" t="s">
        <v>146</v>
      </c>
      <c r="C56" s="13"/>
      <c r="D56" s="9"/>
      <c r="E56" s="13"/>
      <c r="F56" s="9"/>
      <c r="G56" s="9"/>
      <c r="H56" s="52"/>
    </row>
    <row r="57" spans="2:8" ht="27.75" customHeight="1" x14ac:dyDescent="0.35">
      <c r="B57" s="13"/>
      <c r="C57" s="13"/>
      <c r="D57" s="13"/>
      <c r="E57" s="80"/>
      <c r="F57" s="201" t="s">
        <v>1</v>
      </c>
      <c r="G57" s="201"/>
      <c r="H57" s="79" t="s">
        <v>144</v>
      </c>
    </row>
    <row r="58" spans="2:8" ht="27.75" customHeight="1" x14ac:dyDescent="0.35">
      <c r="B58" s="13"/>
      <c r="C58" s="13"/>
      <c r="D58" s="13"/>
      <c r="E58" s="80"/>
      <c r="F58" s="201" t="s">
        <v>2</v>
      </c>
      <c r="G58" s="201"/>
      <c r="H58" s="79" t="s">
        <v>144</v>
      </c>
    </row>
    <row r="59" spans="2:8" ht="15" customHeight="1" x14ac:dyDescent="0.35">
      <c r="B59" s="210"/>
      <c r="C59" s="211"/>
      <c r="D59" s="13"/>
      <c r="E59" s="13"/>
      <c r="F59" s="9"/>
      <c r="G59" s="9"/>
      <c r="H59" s="52"/>
    </row>
    <row r="60" spans="2:8" ht="15" customHeight="1" x14ac:dyDescent="0.35">
      <c r="B60" s="42" t="s">
        <v>112</v>
      </c>
      <c r="C60" s="8"/>
      <c r="D60" s="13"/>
      <c r="E60" s="13"/>
      <c r="F60" s="9"/>
      <c r="G60" s="9"/>
      <c r="H60" s="52"/>
    </row>
    <row r="61" spans="2:8" ht="27.75" customHeight="1" x14ac:dyDescent="0.35">
      <c r="B61" s="62"/>
      <c r="C61" s="63"/>
      <c r="D61" s="63"/>
      <c r="E61" s="83"/>
      <c r="F61" s="81"/>
      <c r="G61" s="84" t="s">
        <v>185</v>
      </c>
      <c r="H61" s="64" t="s">
        <v>144</v>
      </c>
    </row>
    <row r="62" spans="2:8" ht="27.75" customHeight="1" x14ac:dyDescent="0.35">
      <c r="B62" s="62"/>
      <c r="C62" s="63"/>
      <c r="D62" s="63"/>
      <c r="E62" s="82"/>
      <c r="F62" s="82"/>
      <c r="G62" s="83" t="s">
        <v>113</v>
      </c>
      <c r="H62" s="79" t="s">
        <v>144</v>
      </c>
    </row>
    <row r="63" spans="2:8" ht="27.75" customHeight="1" x14ac:dyDescent="0.35">
      <c r="B63" s="62"/>
      <c r="C63" s="63"/>
      <c r="D63" s="63"/>
      <c r="E63" s="82"/>
      <c r="F63" s="82"/>
      <c r="G63" s="83" t="s">
        <v>114</v>
      </c>
      <c r="H63" s="79" t="s">
        <v>144</v>
      </c>
    </row>
    <row r="64" spans="2:8" ht="15" customHeight="1" x14ac:dyDescent="0.35">
      <c r="B64" s="210"/>
      <c r="C64" s="211"/>
      <c r="D64" s="13"/>
      <c r="E64" s="13"/>
      <c r="F64" s="9"/>
      <c r="G64" s="9"/>
      <c r="H64" s="52"/>
    </row>
    <row r="65" spans="1:8" ht="15" customHeight="1" x14ac:dyDescent="0.35">
      <c r="B65" s="42" t="s">
        <v>145</v>
      </c>
      <c r="C65" s="9"/>
      <c r="D65" s="9"/>
      <c r="E65" s="9"/>
      <c r="F65" s="9"/>
      <c r="G65" s="9"/>
      <c r="H65" s="52"/>
    </row>
    <row r="66" spans="1:8" ht="15" customHeight="1" x14ac:dyDescent="0.35">
      <c r="B66" s="42"/>
      <c r="C66" s="10"/>
      <c r="D66" s="9"/>
      <c r="E66" s="9"/>
      <c r="F66" s="9"/>
      <c r="G66" s="9"/>
      <c r="H66" s="52"/>
    </row>
    <row r="67" spans="1:8" ht="27.75" customHeight="1" x14ac:dyDescent="0.35">
      <c r="B67" s="42"/>
      <c r="C67" s="10"/>
      <c r="D67" s="9"/>
      <c r="E67" s="51" t="s">
        <v>123</v>
      </c>
      <c r="F67" s="51"/>
      <c r="G67" s="18"/>
      <c r="H67" s="64" t="s">
        <v>144</v>
      </c>
    </row>
    <row r="68" spans="1:8" ht="15" customHeight="1" x14ac:dyDescent="0.35">
      <c r="B68" s="42"/>
      <c r="C68" s="10"/>
      <c r="D68" s="9"/>
      <c r="E68" s="17"/>
      <c r="F68" s="9"/>
      <c r="G68" s="9"/>
      <c r="H68" s="9"/>
    </row>
    <row r="69" spans="1:8" ht="27.75" customHeight="1" x14ac:dyDescent="0.35">
      <c r="B69" s="42"/>
      <c r="C69" s="10"/>
      <c r="D69" s="9"/>
      <c r="E69" s="51" t="s">
        <v>124</v>
      </c>
      <c r="F69" s="51"/>
      <c r="G69" s="18"/>
      <c r="H69" s="64" t="s">
        <v>144</v>
      </c>
    </row>
    <row r="70" spans="1:8" ht="27.75" customHeight="1" x14ac:dyDescent="0.35">
      <c r="B70" s="42"/>
      <c r="C70" s="10"/>
      <c r="D70" s="9"/>
      <c r="E70" s="69" t="s">
        <v>90</v>
      </c>
      <c r="F70" s="263" t="s">
        <v>86</v>
      </c>
      <c r="G70" s="264"/>
      <c r="H70" s="64" t="s">
        <v>144</v>
      </c>
    </row>
    <row r="71" spans="1:8" ht="27.75" customHeight="1" x14ac:dyDescent="0.35">
      <c r="B71" s="42"/>
      <c r="C71" s="10"/>
      <c r="D71" s="9"/>
      <c r="E71" s="17"/>
      <c r="F71" s="265" t="s">
        <v>85</v>
      </c>
      <c r="G71" s="266"/>
      <c r="H71" s="64" t="s">
        <v>144</v>
      </c>
    </row>
    <row r="72" spans="1:8" ht="15" customHeight="1" x14ac:dyDescent="0.35">
      <c r="B72" s="42"/>
      <c r="C72" s="10"/>
      <c r="D72" s="9"/>
      <c r="E72" s="17"/>
      <c r="F72" s="65"/>
      <c r="G72" s="65"/>
      <c r="H72" s="9"/>
    </row>
    <row r="73" spans="1:8" ht="27.75" customHeight="1" x14ac:dyDescent="0.35">
      <c r="B73" s="42"/>
      <c r="C73" s="10"/>
      <c r="D73" s="9"/>
      <c r="E73" s="51" t="s">
        <v>125</v>
      </c>
      <c r="F73" s="66"/>
      <c r="G73" s="67"/>
      <c r="H73" s="64" t="s">
        <v>144</v>
      </c>
    </row>
    <row r="74" spans="1:8" ht="27.75" customHeight="1" x14ac:dyDescent="0.35">
      <c r="B74" s="42"/>
      <c r="C74" s="10"/>
      <c r="D74" s="9"/>
      <c r="E74" s="69" t="s">
        <v>90</v>
      </c>
      <c r="F74" s="263" t="s">
        <v>81</v>
      </c>
      <c r="G74" s="264"/>
      <c r="H74" s="64" t="s">
        <v>144</v>
      </c>
    </row>
    <row r="75" spans="1:8" ht="27.75" customHeight="1" x14ac:dyDescent="0.35">
      <c r="B75" s="42"/>
      <c r="C75" s="10"/>
      <c r="D75" s="9"/>
      <c r="E75" s="17"/>
      <c r="F75" s="265" t="s">
        <v>82</v>
      </c>
      <c r="G75" s="266"/>
      <c r="H75" s="64" t="s">
        <v>144</v>
      </c>
    </row>
    <row r="76" spans="1:8" ht="27.75" customHeight="1" x14ac:dyDescent="0.35">
      <c r="B76" s="42"/>
      <c r="C76" s="10"/>
      <c r="D76" s="9"/>
      <c r="E76" s="17"/>
      <c r="F76" s="265" t="s">
        <v>83</v>
      </c>
      <c r="G76" s="266"/>
      <c r="H76" s="64" t="s">
        <v>144</v>
      </c>
    </row>
    <row r="77" spans="1:8" ht="27.75" customHeight="1" x14ac:dyDescent="0.35">
      <c r="B77" s="36"/>
      <c r="C77" s="10"/>
      <c r="D77" s="9"/>
      <c r="E77" s="9"/>
      <c r="F77" s="265" t="s">
        <v>84</v>
      </c>
      <c r="G77" s="266"/>
      <c r="H77" s="64" t="s">
        <v>144</v>
      </c>
    </row>
    <row r="78" spans="1:8" ht="12.75" customHeight="1" thickBot="1" x14ac:dyDescent="0.4">
      <c r="B78" s="40"/>
      <c r="H78" s="57"/>
    </row>
    <row r="79" spans="1:8" ht="15" customHeight="1" x14ac:dyDescent="0.35">
      <c r="A79" s="254" t="s">
        <v>173</v>
      </c>
      <c r="B79" s="197" t="s">
        <v>134</v>
      </c>
      <c r="C79" s="197"/>
      <c r="D79" s="197"/>
      <c r="E79" s="197"/>
      <c r="F79" s="197"/>
      <c r="G79" s="197"/>
      <c r="H79" s="198"/>
    </row>
    <row r="80" spans="1:8" ht="15" customHeight="1" thickBot="1" x14ac:dyDescent="0.4">
      <c r="A80" s="255"/>
      <c r="B80" s="199"/>
      <c r="C80" s="199"/>
      <c r="D80" s="199"/>
      <c r="E80" s="199"/>
      <c r="F80" s="199"/>
      <c r="G80" s="199"/>
      <c r="H80" s="200"/>
    </row>
    <row r="81" spans="1:8" ht="15" customHeight="1" x14ac:dyDescent="0.35">
      <c r="B81" s="248" t="s">
        <v>153</v>
      </c>
      <c r="C81" s="202"/>
      <c r="D81" s="202"/>
      <c r="E81" s="202"/>
      <c r="F81" s="202"/>
      <c r="G81" s="202"/>
      <c r="H81" s="249"/>
    </row>
    <row r="82" spans="1:8" ht="15" customHeight="1" x14ac:dyDescent="0.35">
      <c r="B82" s="103"/>
      <c r="C82" s="104"/>
      <c r="D82" s="104"/>
      <c r="E82" s="104"/>
      <c r="F82" s="104"/>
      <c r="G82" s="104"/>
      <c r="H82" s="105"/>
    </row>
    <row r="83" spans="1:8" ht="15" customHeight="1" x14ac:dyDescent="0.35">
      <c r="A83" s="238" t="s">
        <v>154</v>
      </c>
      <c r="B83" s="241" t="s">
        <v>150</v>
      </c>
      <c r="C83" s="241"/>
      <c r="D83" s="241"/>
      <c r="E83" s="241"/>
      <c r="F83" s="250"/>
      <c r="G83" s="246" t="s">
        <v>148</v>
      </c>
      <c r="H83" s="245"/>
    </row>
    <row r="84" spans="1:8" ht="15" customHeight="1" x14ac:dyDescent="0.35">
      <c r="A84" s="239"/>
      <c r="B84" s="243"/>
      <c r="C84" s="243"/>
      <c r="D84" s="243"/>
      <c r="E84" s="243"/>
      <c r="F84" s="251"/>
      <c r="G84" s="247">
        <f>1-(COUNTIF(B86:H137,"Sélectionnez votre réponse")/41)</f>
        <v>0</v>
      </c>
      <c r="H84" s="204"/>
    </row>
    <row r="85" spans="1:8" ht="15" customHeight="1" x14ac:dyDescent="0.35">
      <c r="B85" s="248" t="s">
        <v>149</v>
      </c>
      <c r="C85" s="202"/>
      <c r="D85" s="202"/>
      <c r="E85" s="202"/>
      <c r="F85" s="202"/>
      <c r="G85" s="202"/>
      <c r="H85" s="249"/>
    </row>
    <row r="86" spans="1:8" ht="27.75" customHeight="1" x14ac:dyDescent="0.35">
      <c r="B86" s="42" t="s">
        <v>14</v>
      </c>
      <c r="C86" s="9"/>
      <c r="D86" s="9"/>
      <c r="E86" s="9"/>
      <c r="F86" s="9"/>
      <c r="G86" s="9"/>
      <c r="H86" s="52"/>
    </row>
    <row r="87" spans="1:8" ht="27.75" customHeight="1" x14ac:dyDescent="0.35">
      <c r="B87" s="174" t="s">
        <v>141</v>
      </c>
      <c r="C87" s="175"/>
      <c r="D87" s="175"/>
      <c r="E87" s="175"/>
      <c r="F87" s="175"/>
      <c r="G87" s="175"/>
      <c r="H87" s="64" t="s">
        <v>144</v>
      </c>
    </row>
    <row r="88" spans="1:8" ht="27.75" customHeight="1" x14ac:dyDescent="0.35">
      <c r="B88" s="174" t="s">
        <v>13</v>
      </c>
      <c r="C88" s="175"/>
      <c r="D88" s="175"/>
      <c r="E88" s="175"/>
      <c r="F88" s="175"/>
      <c r="G88" s="175"/>
      <c r="H88" s="64" t="s">
        <v>144</v>
      </c>
    </row>
    <row r="89" spans="1:8" ht="27.75" customHeight="1" x14ac:dyDescent="0.35">
      <c r="B89" s="174" t="s">
        <v>142</v>
      </c>
      <c r="C89" s="175"/>
      <c r="D89" s="175"/>
      <c r="E89" s="175"/>
      <c r="F89" s="175"/>
      <c r="G89" s="175"/>
      <c r="H89" s="64" t="s">
        <v>144</v>
      </c>
    </row>
    <row r="90" spans="1:8" ht="27.75" customHeight="1" x14ac:dyDescent="0.35">
      <c r="B90" s="42" t="s">
        <v>19</v>
      </c>
      <c r="C90" s="11"/>
      <c r="D90" s="28"/>
      <c r="E90" s="28"/>
      <c r="F90" s="28"/>
      <c r="G90" s="28"/>
      <c r="H90" s="68"/>
    </row>
    <row r="91" spans="1:8" ht="27.75" customHeight="1" x14ac:dyDescent="0.35">
      <c r="B91" s="45"/>
      <c r="C91" s="28"/>
      <c r="D91" s="28"/>
      <c r="E91" s="28"/>
      <c r="F91" s="28"/>
      <c r="G91" s="98" t="s">
        <v>197</v>
      </c>
      <c r="H91" s="64" t="s">
        <v>144</v>
      </c>
    </row>
    <row r="92" spans="1:8" ht="27.75" customHeight="1" x14ac:dyDescent="0.35">
      <c r="B92" s="45"/>
      <c r="C92" s="28"/>
      <c r="D92" s="28"/>
      <c r="E92" s="28"/>
      <c r="F92" s="28"/>
      <c r="G92" s="98" t="s">
        <v>108</v>
      </c>
      <c r="H92" s="64" t="s">
        <v>144</v>
      </c>
    </row>
    <row r="93" spans="1:8" ht="27.75" customHeight="1" x14ac:dyDescent="0.35">
      <c r="B93" s="45"/>
      <c r="C93" s="28"/>
      <c r="D93" s="28"/>
      <c r="E93" s="28"/>
      <c r="F93" s="28"/>
      <c r="G93" s="98" t="s">
        <v>15</v>
      </c>
      <c r="H93" s="64" t="s">
        <v>144</v>
      </c>
    </row>
    <row r="94" spans="1:8" ht="27.75" customHeight="1" x14ac:dyDescent="0.35">
      <c r="B94" s="45"/>
      <c r="C94" s="28"/>
      <c r="D94" s="28"/>
      <c r="E94" s="28"/>
      <c r="F94" s="28"/>
      <c r="G94" s="26" t="s">
        <v>16</v>
      </c>
      <c r="H94" s="64" t="s">
        <v>144</v>
      </c>
    </row>
    <row r="95" spans="1:8" ht="27.75" customHeight="1" x14ac:dyDescent="0.35">
      <c r="B95" s="45"/>
      <c r="C95" s="28"/>
      <c r="D95" s="28"/>
      <c r="E95" s="28"/>
      <c r="F95" s="28"/>
      <c r="G95" s="26" t="s">
        <v>17</v>
      </c>
      <c r="H95" s="64" t="s">
        <v>144</v>
      </c>
    </row>
    <row r="96" spans="1:8" ht="27.75" customHeight="1" x14ac:dyDescent="0.35">
      <c r="B96" s="45"/>
      <c r="C96" s="28"/>
      <c r="D96" s="28"/>
      <c r="E96" s="28"/>
      <c r="F96" s="28"/>
      <c r="G96" s="26" t="s">
        <v>21</v>
      </c>
      <c r="H96" s="64" t="s">
        <v>144</v>
      </c>
    </row>
    <row r="97" spans="2:8" ht="27.75" customHeight="1" x14ac:dyDescent="0.35">
      <c r="B97" s="174" t="s">
        <v>25</v>
      </c>
      <c r="C97" s="175"/>
      <c r="D97" s="175"/>
      <c r="E97" s="175"/>
      <c r="F97" s="175"/>
      <c r="G97" s="176"/>
      <c r="H97" s="85" t="s">
        <v>144</v>
      </c>
    </row>
    <row r="98" spans="2:8" ht="27.75" customHeight="1" x14ac:dyDescent="0.35">
      <c r="B98" s="46"/>
      <c r="C98" s="28"/>
      <c r="D98" s="33" t="s">
        <v>109</v>
      </c>
      <c r="E98" s="186"/>
      <c r="F98" s="187"/>
      <c r="G98" s="187"/>
      <c r="H98" s="194"/>
    </row>
    <row r="99" spans="2:8" ht="27.75" customHeight="1" x14ac:dyDescent="0.35">
      <c r="B99" s="167" t="s">
        <v>26</v>
      </c>
      <c r="C99" s="168"/>
      <c r="D99" s="168"/>
      <c r="E99" s="168"/>
      <c r="F99" s="168"/>
      <c r="G99" s="169"/>
      <c r="H99" s="64" t="s">
        <v>144</v>
      </c>
    </row>
    <row r="100" spans="2:8" ht="27.75" customHeight="1" x14ac:dyDescent="0.35">
      <c r="B100" s="42" t="s">
        <v>22</v>
      </c>
      <c r="C100" s="11"/>
      <c r="D100" s="28"/>
      <c r="E100" s="28"/>
      <c r="F100" s="28"/>
      <c r="G100" s="28"/>
      <c r="H100" s="68"/>
    </row>
    <row r="101" spans="2:8" ht="27.75" customHeight="1" x14ac:dyDescent="0.35">
      <c r="B101" s="45"/>
      <c r="C101" s="28"/>
      <c r="D101" s="28"/>
      <c r="E101" s="28"/>
      <c r="F101" s="28"/>
      <c r="G101" s="26" t="s">
        <v>24</v>
      </c>
      <c r="H101" s="64" t="s">
        <v>144</v>
      </c>
    </row>
    <row r="102" spans="2:8" ht="27.75" customHeight="1" x14ac:dyDescent="0.35">
      <c r="B102" s="45"/>
      <c r="C102" s="28"/>
      <c r="D102" s="28"/>
      <c r="E102" s="28"/>
      <c r="F102" s="28"/>
      <c r="G102" s="98" t="s">
        <v>31</v>
      </c>
      <c r="H102" s="64" t="s">
        <v>144</v>
      </c>
    </row>
    <row r="103" spans="2:8" ht="27.75" customHeight="1" x14ac:dyDescent="0.35">
      <c r="B103" s="174" t="s">
        <v>91</v>
      </c>
      <c r="C103" s="175"/>
      <c r="D103" s="175"/>
      <c r="E103" s="175"/>
      <c r="F103" s="175"/>
      <c r="G103" s="176"/>
      <c r="H103" s="64" t="s">
        <v>144</v>
      </c>
    </row>
    <row r="104" spans="2:8" ht="27.75" customHeight="1" x14ac:dyDescent="0.35">
      <c r="B104" s="174" t="s">
        <v>27</v>
      </c>
      <c r="C104" s="175"/>
      <c r="D104" s="175"/>
      <c r="E104" s="175"/>
      <c r="F104" s="175"/>
      <c r="G104" s="176"/>
      <c r="H104" s="64" t="s">
        <v>144</v>
      </c>
    </row>
    <row r="105" spans="2:8" ht="27.75" customHeight="1" x14ac:dyDescent="0.35">
      <c r="B105" s="45"/>
      <c r="C105" s="28"/>
      <c r="D105" s="28"/>
      <c r="E105" s="28"/>
      <c r="F105" s="28"/>
      <c r="G105" s="98" t="s">
        <v>28</v>
      </c>
      <c r="H105" s="64" t="s">
        <v>144</v>
      </c>
    </row>
    <row r="106" spans="2:8" ht="27.75" customHeight="1" x14ac:dyDescent="0.35">
      <c r="B106" s="174" t="s">
        <v>54</v>
      </c>
      <c r="C106" s="175"/>
      <c r="D106" s="175"/>
      <c r="E106" s="175"/>
      <c r="F106" s="175"/>
      <c r="G106" s="176"/>
      <c r="H106" s="64" t="s">
        <v>144</v>
      </c>
    </row>
    <row r="107" spans="2:8" ht="27.75" customHeight="1" x14ac:dyDescent="0.35">
      <c r="B107" s="45"/>
      <c r="C107" s="28"/>
      <c r="D107" s="28"/>
      <c r="E107" s="28"/>
      <c r="F107" s="28"/>
      <c r="G107" s="98" t="s">
        <v>38</v>
      </c>
      <c r="H107" s="64" t="s">
        <v>144</v>
      </c>
    </row>
    <row r="108" spans="2:8" ht="27.75" customHeight="1" x14ac:dyDescent="0.35">
      <c r="B108" s="174" t="s">
        <v>115</v>
      </c>
      <c r="C108" s="175"/>
      <c r="D108" s="175"/>
      <c r="E108" s="175"/>
      <c r="F108" s="175"/>
      <c r="G108" s="176"/>
      <c r="H108" s="64" t="s">
        <v>144</v>
      </c>
    </row>
    <row r="109" spans="2:8" ht="27.75" customHeight="1" x14ac:dyDescent="0.35">
      <c r="B109" s="45"/>
      <c r="C109" s="28"/>
      <c r="D109" s="28"/>
      <c r="E109" s="28"/>
      <c r="F109" s="28"/>
      <c r="G109" s="98" t="s">
        <v>34</v>
      </c>
      <c r="H109" s="64" t="s">
        <v>144</v>
      </c>
    </row>
    <row r="110" spans="2:8" ht="27.75" customHeight="1" x14ac:dyDescent="0.35">
      <c r="B110" s="174" t="s">
        <v>29</v>
      </c>
      <c r="C110" s="175"/>
      <c r="D110" s="175"/>
      <c r="E110" s="175"/>
      <c r="F110" s="175"/>
      <c r="G110" s="176"/>
      <c r="H110" s="64" t="s">
        <v>144</v>
      </c>
    </row>
    <row r="111" spans="2:8" ht="27.75" customHeight="1" x14ac:dyDescent="0.35">
      <c r="B111" s="167" t="s">
        <v>30</v>
      </c>
      <c r="C111" s="168"/>
      <c r="D111" s="168"/>
      <c r="E111" s="168"/>
      <c r="F111" s="168"/>
      <c r="G111" s="169"/>
      <c r="H111" s="64" t="s">
        <v>144</v>
      </c>
    </row>
    <row r="112" spans="2:8" ht="27.75" customHeight="1" x14ac:dyDescent="0.35">
      <c r="B112" s="42" t="s">
        <v>20</v>
      </c>
      <c r="C112" s="11"/>
      <c r="D112" s="28"/>
      <c r="E112" s="28"/>
      <c r="F112" s="28"/>
      <c r="G112" s="28"/>
      <c r="H112" s="68"/>
    </row>
    <row r="113" spans="2:8" ht="27.75" customHeight="1" x14ac:dyDescent="0.35">
      <c r="B113" s="45"/>
      <c r="C113" s="28"/>
      <c r="D113" s="28"/>
      <c r="E113" s="28"/>
      <c r="F113" s="28"/>
      <c r="G113" s="14" t="s">
        <v>62</v>
      </c>
      <c r="H113" s="64" t="s">
        <v>144</v>
      </c>
    </row>
    <row r="114" spans="2:8" ht="27.75" customHeight="1" x14ac:dyDescent="0.35">
      <c r="B114" s="47"/>
      <c r="C114" s="34"/>
      <c r="D114" s="34"/>
      <c r="E114" s="34"/>
      <c r="F114" s="34"/>
      <c r="G114" s="33" t="s">
        <v>23</v>
      </c>
      <c r="H114" s="64" t="s">
        <v>144</v>
      </c>
    </row>
    <row r="115" spans="2:8" ht="27.75" customHeight="1" x14ac:dyDescent="0.35">
      <c r="B115" s="195" t="s">
        <v>180</v>
      </c>
      <c r="C115" s="196"/>
      <c r="D115" s="196"/>
      <c r="E115" s="196"/>
      <c r="F115" s="196"/>
      <c r="G115" s="252"/>
      <c r="H115" s="64" t="s">
        <v>144</v>
      </c>
    </row>
    <row r="116" spans="2:8" ht="27.75" customHeight="1" x14ac:dyDescent="0.35">
      <c r="B116" s="195" t="s">
        <v>181</v>
      </c>
      <c r="C116" s="196"/>
      <c r="D116" s="196"/>
      <c r="E116" s="196"/>
      <c r="F116" s="196"/>
      <c r="G116" s="252"/>
      <c r="H116" s="64" t="s">
        <v>144</v>
      </c>
    </row>
    <row r="117" spans="2:8" ht="27.75" customHeight="1" x14ac:dyDescent="0.35">
      <c r="B117" s="48" t="s">
        <v>35</v>
      </c>
      <c r="C117" s="12"/>
      <c r="D117" s="12"/>
      <c r="E117" s="12"/>
      <c r="F117" s="12"/>
      <c r="G117" s="13"/>
      <c r="H117" s="68"/>
    </row>
    <row r="118" spans="2:8" ht="27.75" customHeight="1" x14ac:dyDescent="0.35">
      <c r="B118" s="45"/>
      <c r="C118" s="28"/>
      <c r="D118" s="28"/>
      <c r="E118" s="28"/>
      <c r="F118" s="28"/>
      <c r="G118" s="26" t="s">
        <v>32</v>
      </c>
      <c r="H118" s="64" t="s">
        <v>144</v>
      </c>
    </row>
    <row r="119" spans="2:8" ht="27.75" customHeight="1" x14ac:dyDescent="0.35">
      <c r="B119" s="207" t="s">
        <v>127</v>
      </c>
      <c r="C119" s="208"/>
      <c r="D119" s="208"/>
      <c r="E119" s="208"/>
      <c r="F119" s="208"/>
      <c r="G119" s="209"/>
      <c r="H119" s="64" t="s">
        <v>144</v>
      </c>
    </row>
    <row r="120" spans="2:8" ht="27.75" customHeight="1" x14ac:dyDescent="0.35">
      <c r="B120" s="165" t="s">
        <v>75</v>
      </c>
      <c r="C120" s="166"/>
      <c r="D120" s="166"/>
      <c r="E120" s="166"/>
      <c r="F120" s="166"/>
      <c r="G120" s="182"/>
      <c r="H120" s="64" t="s">
        <v>144</v>
      </c>
    </row>
    <row r="121" spans="2:8" ht="27.75" customHeight="1" x14ac:dyDescent="0.35">
      <c r="B121" s="42" t="s">
        <v>36</v>
      </c>
      <c r="C121" s="10"/>
      <c r="D121" s="9"/>
      <c r="E121" s="9"/>
      <c r="F121" s="9"/>
      <c r="G121" s="9"/>
      <c r="H121" s="68"/>
    </row>
    <row r="122" spans="2:8" ht="27.75" customHeight="1" x14ac:dyDescent="0.35">
      <c r="B122" s="174" t="s">
        <v>37</v>
      </c>
      <c r="C122" s="175"/>
      <c r="D122" s="175"/>
      <c r="E122" s="175"/>
      <c r="F122" s="175"/>
      <c r="G122" s="175"/>
      <c r="H122" s="64" t="s">
        <v>144</v>
      </c>
    </row>
    <row r="123" spans="2:8" ht="27.75" customHeight="1" x14ac:dyDescent="0.35">
      <c r="B123" s="171" t="s">
        <v>126</v>
      </c>
      <c r="C123" s="172"/>
      <c r="D123" s="172"/>
      <c r="E123" s="172"/>
      <c r="F123" s="172"/>
      <c r="G123" s="172"/>
      <c r="H123" s="64" t="s">
        <v>144</v>
      </c>
    </row>
    <row r="124" spans="2:8" ht="27.75" customHeight="1" x14ac:dyDescent="0.35">
      <c r="B124" s="165" t="s">
        <v>76</v>
      </c>
      <c r="C124" s="166"/>
      <c r="D124" s="166"/>
      <c r="E124" s="166"/>
      <c r="F124" s="166"/>
      <c r="G124" s="166"/>
      <c r="H124" s="64" t="s">
        <v>144</v>
      </c>
    </row>
    <row r="125" spans="2:8" ht="27.75" customHeight="1" x14ac:dyDescent="0.35">
      <c r="B125" s="49" t="s">
        <v>105</v>
      </c>
      <c r="C125" s="9"/>
      <c r="D125" s="9"/>
      <c r="E125" s="9"/>
      <c r="F125" s="9"/>
      <c r="G125" s="9"/>
      <c r="H125" s="68"/>
    </row>
    <row r="126" spans="2:8" ht="27.75" customHeight="1" x14ac:dyDescent="0.35">
      <c r="B126" s="174" t="s">
        <v>106</v>
      </c>
      <c r="C126" s="175"/>
      <c r="D126" s="175"/>
      <c r="E126" s="175"/>
      <c r="F126" s="175"/>
      <c r="G126" s="175"/>
      <c r="H126" s="64" t="s">
        <v>144</v>
      </c>
    </row>
    <row r="127" spans="2:8" ht="27.75" customHeight="1" x14ac:dyDescent="0.35">
      <c r="B127" s="195" t="s">
        <v>107</v>
      </c>
      <c r="C127" s="196"/>
      <c r="D127" s="196"/>
      <c r="E127" s="196"/>
      <c r="F127" s="196"/>
      <c r="G127" s="196"/>
      <c r="H127" s="64" t="s">
        <v>144</v>
      </c>
    </row>
    <row r="128" spans="2:8" ht="27.75" customHeight="1" x14ac:dyDescent="0.35">
      <c r="B128" s="42" t="s">
        <v>33</v>
      </c>
      <c r="C128" s="9"/>
      <c r="D128" s="9"/>
      <c r="E128" s="9"/>
      <c r="F128" s="9"/>
      <c r="G128" s="9"/>
      <c r="H128" s="68"/>
    </row>
    <row r="129" spans="1:8" ht="27.75" customHeight="1" x14ac:dyDescent="0.35">
      <c r="B129" s="167" t="s">
        <v>198</v>
      </c>
      <c r="C129" s="168"/>
      <c r="D129" s="168"/>
      <c r="E129" s="168"/>
      <c r="F129" s="168"/>
      <c r="G129" s="168"/>
      <c r="H129" s="64" t="s">
        <v>144</v>
      </c>
    </row>
    <row r="130" spans="1:8" ht="27.75" customHeight="1" x14ac:dyDescent="0.35">
      <c r="B130" s="163" t="s">
        <v>56</v>
      </c>
      <c r="C130" s="164"/>
      <c r="D130" s="164"/>
      <c r="E130" s="164"/>
      <c r="F130" s="164"/>
      <c r="G130" s="170"/>
      <c r="H130" s="64" t="s">
        <v>144</v>
      </c>
    </row>
    <row r="131" spans="1:8" ht="27.75" customHeight="1" x14ac:dyDescent="0.35">
      <c r="B131" s="167" t="s">
        <v>39</v>
      </c>
      <c r="C131" s="168"/>
      <c r="D131" s="168"/>
      <c r="E131" s="168"/>
      <c r="F131" s="168"/>
      <c r="G131" s="168"/>
      <c r="H131" s="64" t="s">
        <v>144</v>
      </c>
    </row>
    <row r="132" spans="1:8" ht="27.75" customHeight="1" x14ac:dyDescent="0.35">
      <c r="B132" s="171" t="s">
        <v>40</v>
      </c>
      <c r="C132" s="172"/>
      <c r="D132" s="172"/>
      <c r="E132" s="172"/>
      <c r="F132" s="172"/>
      <c r="G132" s="172"/>
      <c r="H132" s="64" t="s">
        <v>144</v>
      </c>
    </row>
    <row r="133" spans="1:8" ht="27.75" customHeight="1" x14ac:dyDescent="0.35">
      <c r="B133" s="163" t="s">
        <v>42</v>
      </c>
      <c r="C133" s="164"/>
      <c r="D133" s="164"/>
      <c r="E133" s="164"/>
      <c r="F133" s="164"/>
      <c r="G133" s="164"/>
      <c r="H133" s="64" t="s">
        <v>144</v>
      </c>
    </row>
    <row r="134" spans="1:8" ht="27.75" customHeight="1" x14ac:dyDescent="0.35">
      <c r="B134" s="171" t="s">
        <v>55</v>
      </c>
      <c r="C134" s="172"/>
      <c r="D134" s="172"/>
      <c r="E134" s="172"/>
      <c r="F134" s="172"/>
      <c r="G134" s="173"/>
      <c r="H134" s="64" t="s">
        <v>144</v>
      </c>
    </row>
    <row r="135" spans="1:8" ht="27.75" customHeight="1" x14ac:dyDescent="0.35">
      <c r="B135" s="42" t="s">
        <v>41</v>
      </c>
      <c r="C135" s="9"/>
      <c r="D135" s="9"/>
      <c r="E135" s="9"/>
      <c r="F135" s="9"/>
      <c r="G135" s="9"/>
      <c r="H135" s="68"/>
    </row>
    <row r="136" spans="1:8" ht="27.75" customHeight="1" x14ac:dyDescent="0.35">
      <c r="B136" s="177" t="s">
        <v>77</v>
      </c>
      <c r="C136" s="178"/>
      <c r="D136" s="178"/>
      <c r="E136" s="178"/>
      <c r="F136" s="178"/>
      <c r="G136" s="178"/>
      <c r="H136" s="64" t="s">
        <v>144</v>
      </c>
    </row>
    <row r="137" spans="1:8" ht="27.75" customHeight="1" x14ac:dyDescent="0.35">
      <c r="B137" s="42"/>
      <c r="C137" s="9"/>
      <c r="D137" s="9"/>
      <c r="E137" s="9"/>
      <c r="F137" s="9"/>
      <c r="G137" s="9"/>
      <c r="H137" s="52"/>
    </row>
    <row r="138" spans="1:8" ht="15" customHeight="1" x14ac:dyDescent="0.35">
      <c r="B138" s="103"/>
      <c r="C138" s="104"/>
      <c r="D138" s="104"/>
      <c r="E138" s="104"/>
      <c r="F138" s="104"/>
      <c r="G138" s="104"/>
      <c r="H138" s="105"/>
    </row>
    <row r="139" spans="1:8" ht="15" customHeight="1" x14ac:dyDescent="0.35">
      <c r="A139" s="238" t="s">
        <v>155</v>
      </c>
      <c r="B139" s="240" t="s">
        <v>151</v>
      </c>
      <c r="C139" s="241"/>
      <c r="D139" s="241"/>
      <c r="E139" s="241"/>
      <c r="F139" s="241"/>
      <c r="G139" s="244" t="s">
        <v>148</v>
      </c>
      <c r="H139" s="245"/>
    </row>
    <row r="140" spans="1:8" ht="15" customHeight="1" x14ac:dyDescent="0.35">
      <c r="A140" s="239"/>
      <c r="B140" s="242"/>
      <c r="C140" s="243"/>
      <c r="D140" s="243"/>
      <c r="E140" s="243"/>
      <c r="F140" s="243"/>
      <c r="G140" s="203">
        <f>1-(COUNTIF(B142:H195,"Sélectionnez votre réponse")/39)</f>
        <v>0</v>
      </c>
      <c r="H140" s="204"/>
    </row>
    <row r="141" spans="1:8" ht="15" customHeight="1" x14ac:dyDescent="0.35">
      <c r="B141" s="202" t="s">
        <v>152</v>
      </c>
      <c r="C141" s="202"/>
      <c r="D141" s="202"/>
      <c r="E141" s="202"/>
      <c r="F141" s="202"/>
      <c r="G141" s="202"/>
      <c r="H141" s="202"/>
    </row>
    <row r="142" spans="1:8" ht="27.75" customHeight="1" x14ac:dyDescent="0.35">
      <c r="B142" s="42" t="s">
        <v>14</v>
      </c>
      <c r="C142" s="9"/>
      <c r="D142" s="9"/>
      <c r="E142" s="9"/>
      <c r="F142" s="9"/>
      <c r="G142" s="9"/>
      <c r="H142" s="52"/>
    </row>
    <row r="143" spans="1:8" ht="27.75" customHeight="1" x14ac:dyDescent="0.35">
      <c r="B143" s="174" t="s">
        <v>141</v>
      </c>
      <c r="C143" s="175"/>
      <c r="D143" s="175"/>
      <c r="E143" s="175"/>
      <c r="F143" s="175"/>
      <c r="G143" s="175"/>
      <c r="H143" s="64" t="s">
        <v>144</v>
      </c>
    </row>
    <row r="144" spans="1:8" ht="27.75" customHeight="1" x14ac:dyDescent="0.35">
      <c r="B144" s="174" t="s">
        <v>13</v>
      </c>
      <c r="C144" s="175"/>
      <c r="D144" s="175"/>
      <c r="E144" s="175"/>
      <c r="F144" s="175"/>
      <c r="G144" s="175"/>
      <c r="H144" s="64" t="s">
        <v>144</v>
      </c>
    </row>
    <row r="145" spans="2:8" ht="27.75" customHeight="1" x14ac:dyDescent="0.35">
      <c r="B145" s="174" t="s">
        <v>142</v>
      </c>
      <c r="C145" s="175"/>
      <c r="D145" s="175"/>
      <c r="E145" s="175"/>
      <c r="F145" s="175"/>
      <c r="G145" s="175"/>
      <c r="H145" s="64" t="s">
        <v>144</v>
      </c>
    </row>
    <row r="146" spans="2:8" ht="27.75" customHeight="1" x14ac:dyDescent="0.35">
      <c r="B146" s="42" t="s">
        <v>19</v>
      </c>
      <c r="C146" s="11"/>
      <c r="D146" s="28"/>
      <c r="E146" s="28"/>
      <c r="F146" s="28"/>
      <c r="G146" s="28"/>
      <c r="H146" s="68"/>
    </row>
    <row r="147" spans="2:8" ht="27.75" customHeight="1" x14ac:dyDescent="0.35">
      <c r="B147" s="45"/>
      <c r="C147" s="28"/>
      <c r="D147" s="28"/>
      <c r="E147" s="28"/>
      <c r="F147" s="28"/>
      <c r="G147" s="26" t="s">
        <v>143</v>
      </c>
      <c r="H147" s="64" t="s">
        <v>144</v>
      </c>
    </row>
    <row r="148" spans="2:8" ht="27.75" customHeight="1" x14ac:dyDescent="0.35">
      <c r="B148" s="45"/>
      <c r="C148" s="28"/>
      <c r="D148" s="28"/>
      <c r="E148" s="28"/>
      <c r="F148" s="28"/>
      <c r="G148" s="26" t="s">
        <v>108</v>
      </c>
      <c r="H148" s="64" t="s">
        <v>144</v>
      </c>
    </row>
    <row r="149" spans="2:8" ht="27.75" customHeight="1" x14ac:dyDescent="0.35">
      <c r="B149" s="45"/>
      <c r="C149" s="28"/>
      <c r="D149" s="28"/>
      <c r="E149" s="28"/>
      <c r="F149" s="28"/>
      <c r="G149" s="26" t="s">
        <v>15</v>
      </c>
      <c r="H149" s="64" t="s">
        <v>144</v>
      </c>
    </row>
    <row r="150" spans="2:8" ht="27.75" customHeight="1" x14ac:dyDescent="0.35">
      <c r="B150" s="45"/>
      <c r="C150" s="28"/>
      <c r="D150" s="28"/>
      <c r="E150" s="28"/>
      <c r="F150" s="28"/>
      <c r="G150" s="98" t="s">
        <v>16</v>
      </c>
      <c r="H150" s="64" t="s">
        <v>144</v>
      </c>
    </row>
    <row r="151" spans="2:8" ht="27.75" customHeight="1" x14ac:dyDescent="0.35">
      <c r="B151" s="45"/>
      <c r="C151" s="28"/>
      <c r="D151" s="28"/>
      <c r="E151" s="28"/>
      <c r="F151" s="28"/>
      <c r="G151" s="98" t="s">
        <v>17</v>
      </c>
      <c r="H151" s="64" t="s">
        <v>144</v>
      </c>
    </row>
    <row r="152" spans="2:8" ht="27.75" customHeight="1" x14ac:dyDescent="0.35">
      <c r="B152" s="45"/>
      <c r="C152" s="28"/>
      <c r="D152" s="28"/>
      <c r="E152" s="28"/>
      <c r="F152" s="28"/>
      <c r="G152" s="26" t="s">
        <v>21</v>
      </c>
      <c r="H152" s="64" t="s">
        <v>144</v>
      </c>
    </row>
    <row r="153" spans="2:8" ht="27.75" customHeight="1" x14ac:dyDescent="0.35">
      <c r="B153" s="174" t="s">
        <v>43</v>
      </c>
      <c r="C153" s="175"/>
      <c r="D153" s="175"/>
      <c r="E153" s="175"/>
      <c r="F153" s="175"/>
      <c r="G153" s="176"/>
      <c r="H153" s="64" t="s">
        <v>144</v>
      </c>
    </row>
    <row r="154" spans="2:8" ht="27.75" customHeight="1" x14ac:dyDescent="0.35">
      <c r="B154" s="46"/>
      <c r="C154" s="28"/>
      <c r="D154" s="33" t="s">
        <v>109</v>
      </c>
      <c r="E154" s="186"/>
      <c r="F154" s="187"/>
      <c r="G154" s="187"/>
      <c r="H154" s="194"/>
    </row>
    <row r="155" spans="2:8" ht="27.75" customHeight="1" x14ac:dyDescent="0.35">
      <c r="B155" s="167" t="s">
        <v>44</v>
      </c>
      <c r="C155" s="168"/>
      <c r="D155" s="168"/>
      <c r="E155" s="168"/>
      <c r="F155" s="168"/>
      <c r="G155" s="169"/>
      <c r="H155" s="64" t="s">
        <v>144</v>
      </c>
    </row>
    <row r="156" spans="2:8" ht="27.75" customHeight="1" x14ac:dyDescent="0.35">
      <c r="B156" s="42" t="s">
        <v>22</v>
      </c>
      <c r="C156" s="11"/>
      <c r="D156" s="28"/>
      <c r="E156" s="28"/>
      <c r="F156" s="28"/>
      <c r="G156" s="28"/>
      <c r="H156" s="52"/>
    </row>
    <row r="157" spans="2:8" ht="27.75" customHeight="1" x14ac:dyDescent="0.35">
      <c r="B157" s="45"/>
      <c r="C157" s="28"/>
      <c r="D157" s="28"/>
      <c r="E157" s="28"/>
      <c r="F157" s="28"/>
      <c r="G157" s="26" t="s">
        <v>24</v>
      </c>
      <c r="H157" s="64" t="s">
        <v>144</v>
      </c>
    </row>
    <row r="158" spans="2:8" ht="27.75" customHeight="1" x14ac:dyDescent="0.35">
      <c r="B158" s="45"/>
      <c r="C158" s="28"/>
      <c r="D158" s="28"/>
      <c r="E158" s="28"/>
      <c r="F158" s="28"/>
      <c r="G158" s="26" t="s">
        <v>31</v>
      </c>
      <c r="H158" s="64" t="s">
        <v>144</v>
      </c>
    </row>
    <row r="159" spans="2:8" ht="27.75" customHeight="1" x14ac:dyDescent="0.35">
      <c r="B159" s="167" t="s">
        <v>89</v>
      </c>
      <c r="C159" s="168"/>
      <c r="D159" s="168"/>
      <c r="E159" s="168"/>
      <c r="F159" s="168"/>
      <c r="G159" s="169"/>
      <c r="H159" s="64" t="s">
        <v>144</v>
      </c>
    </row>
    <row r="160" spans="2:8" ht="27.75" customHeight="1" x14ac:dyDescent="0.35">
      <c r="B160" s="167" t="s">
        <v>45</v>
      </c>
      <c r="C160" s="168"/>
      <c r="D160" s="168"/>
      <c r="E160" s="168"/>
      <c r="F160" s="168"/>
      <c r="G160" s="169"/>
      <c r="H160" s="64" t="s">
        <v>144</v>
      </c>
    </row>
    <row r="161" spans="2:8" ht="27.75" customHeight="1" x14ac:dyDescent="0.35">
      <c r="B161" s="45"/>
      <c r="C161" s="28"/>
      <c r="D161" s="28"/>
      <c r="E161" s="28"/>
      <c r="F161" s="28"/>
      <c r="G161" s="26" t="s">
        <v>47</v>
      </c>
      <c r="H161" s="64" t="s">
        <v>144</v>
      </c>
    </row>
    <row r="162" spans="2:8" ht="27.75" customHeight="1" x14ac:dyDescent="0.35">
      <c r="B162" s="167" t="s">
        <v>48</v>
      </c>
      <c r="C162" s="168"/>
      <c r="D162" s="168"/>
      <c r="E162" s="168"/>
      <c r="F162" s="168"/>
      <c r="G162" s="169"/>
      <c r="H162" s="64" t="s">
        <v>144</v>
      </c>
    </row>
    <row r="163" spans="2:8" ht="27.75" customHeight="1" x14ac:dyDescent="0.35">
      <c r="B163" s="45"/>
      <c r="C163" s="28"/>
      <c r="D163" s="28"/>
      <c r="E163" s="28"/>
      <c r="F163" s="28"/>
      <c r="G163" s="26" t="s">
        <v>49</v>
      </c>
      <c r="H163" s="64" t="s">
        <v>144</v>
      </c>
    </row>
    <row r="164" spans="2:8" ht="27.75" customHeight="1" x14ac:dyDescent="0.35">
      <c r="B164" s="167" t="s">
        <v>50</v>
      </c>
      <c r="C164" s="168"/>
      <c r="D164" s="168"/>
      <c r="E164" s="168"/>
      <c r="F164" s="168"/>
      <c r="G164" s="169"/>
      <c r="H164" s="64" t="s">
        <v>144</v>
      </c>
    </row>
    <row r="165" spans="2:8" ht="27.75" customHeight="1" x14ac:dyDescent="0.35">
      <c r="B165" s="45"/>
      <c r="C165" s="28"/>
      <c r="D165" s="28"/>
      <c r="E165" s="28"/>
      <c r="F165" s="28"/>
      <c r="G165" s="26" t="s">
        <v>46</v>
      </c>
      <c r="H165" s="64" t="s">
        <v>144</v>
      </c>
    </row>
    <row r="166" spans="2:8" ht="27.75" customHeight="1" x14ac:dyDescent="0.35">
      <c r="B166" s="167" t="s">
        <v>51</v>
      </c>
      <c r="C166" s="168"/>
      <c r="D166" s="168"/>
      <c r="E166" s="168"/>
      <c r="F166" s="168"/>
      <c r="G166" s="169"/>
      <c r="H166" s="64" t="s">
        <v>144</v>
      </c>
    </row>
    <row r="167" spans="2:8" ht="27.75" customHeight="1" x14ac:dyDescent="0.35">
      <c r="B167" s="167" t="s">
        <v>52</v>
      </c>
      <c r="C167" s="168"/>
      <c r="D167" s="168"/>
      <c r="E167" s="168"/>
      <c r="F167" s="168"/>
      <c r="G167" s="169"/>
      <c r="H167" s="64" t="s">
        <v>144</v>
      </c>
    </row>
    <row r="168" spans="2:8" ht="27.75" customHeight="1" x14ac:dyDescent="0.35">
      <c r="B168" s="42" t="s">
        <v>20</v>
      </c>
      <c r="C168" s="11"/>
      <c r="D168" s="28"/>
      <c r="E168" s="28"/>
      <c r="F168" s="28"/>
      <c r="G168" s="28"/>
      <c r="H168" s="52"/>
    </row>
    <row r="169" spans="2:8" ht="27.75" customHeight="1" x14ac:dyDescent="0.35">
      <c r="B169" s="177" t="s">
        <v>63</v>
      </c>
      <c r="C169" s="178"/>
      <c r="D169" s="178"/>
      <c r="E169" s="178"/>
      <c r="F169" s="178"/>
      <c r="G169" s="253"/>
      <c r="H169" s="64" t="s">
        <v>144</v>
      </c>
    </row>
    <row r="170" spans="2:8" ht="27.75" customHeight="1" x14ac:dyDescent="0.35">
      <c r="B170" s="47"/>
      <c r="C170" s="34"/>
      <c r="D170" s="34"/>
      <c r="E170" s="34"/>
      <c r="F170" s="34"/>
      <c r="G170" s="99" t="s">
        <v>18</v>
      </c>
      <c r="H170" s="64" t="s">
        <v>144</v>
      </c>
    </row>
    <row r="171" spans="2:8" ht="27.75" customHeight="1" x14ac:dyDescent="0.35">
      <c r="B171" s="207" t="s">
        <v>180</v>
      </c>
      <c r="C171" s="208"/>
      <c r="D171" s="208"/>
      <c r="E171" s="208"/>
      <c r="F171" s="208"/>
      <c r="G171" s="209"/>
      <c r="H171" s="64" t="s">
        <v>144</v>
      </c>
    </row>
    <row r="172" spans="2:8" ht="27.75" customHeight="1" x14ac:dyDescent="0.35">
      <c r="B172" s="207" t="s">
        <v>181</v>
      </c>
      <c r="C172" s="208"/>
      <c r="D172" s="208"/>
      <c r="E172" s="208"/>
      <c r="F172" s="208"/>
      <c r="G172" s="209"/>
      <c r="H172" s="64" t="s">
        <v>144</v>
      </c>
    </row>
    <row r="173" spans="2:8" ht="27.75" customHeight="1" x14ac:dyDescent="0.35">
      <c r="B173" s="48" t="s">
        <v>35</v>
      </c>
      <c r="C173" s="12"/>
      <c r="D173" s="12"/>
      <c r="E173" s="12"/>
      <c r="F173" s="12"/>
      <c r="G173" s="13"/>
      <c r="H173" s="52"/>
    </row>
    <row r="174" spans="2:8" ht="27.75" customHeight="1" x14ac:dyDescent="0.35">
      <c r="B174" s="45"/>
      <c r="C174" s="28"/>
      <c r="D174" s="28"/>
      <c r="E174" s="28"/>
      <c r="F174" s="28"/>
      <c r="G174" s="26" t="s">
        <v>32</v>
      </c>
      <c r="H174" s="64" t="s">
        <v>144</v>
      </c>
    </row>
    <row r="175" spans="2:8" ht="27.75" customHeight="1" x14ac:dyDescent="0.35">
      <c r="B175" s="171" t="s">
        <v>58</v>
      </c>
      <c r="C175" s="172"/>
      <c r="D175" s="172"/>
      <c r="E175" s="172"/>
      <c r="F175" s="172"/>
      <c r="G175" s="173"/>
      <c r="H175" s="64" t="s">
        <v>144</v>
      </c>
    </row>
    <row r="176" spans="2:8" ht="27.75" customHeight="1" x14ac:dyDescent="0.35">
      <c r="B176" s="165" t="s">
        <v>59</v>
      </c>
      <c r="C176" s="166"/>
      <c r="D176" s="166"/>
      <c r="E176" s="166"/>
      <c r="F176" s="166"/>
      <c r="G176" s="182"/>
      <c r="H176" s="64" t="s">
        <v>144</v>
      </c>
    </row>
    <row r="177" spans="2:8" ht="27.75" customHeight="1" x14ac:dyDescent="0.35">
      <c r="B177" s="42" t="s">
        <v>36</v>
      </c>
      <c r="C177" s="10"/>
      <c r="D177" s="9"/>
      <c r="E177" s="9"/>
      <c r="F177" s="9"/>
      <c r="G177" s="9"/>
      <c r="H177" s="52"/>
    </row>
    <row r="178" spans="2:8" ht="27.75" customHeight="1" x14ac:dyDescent="0.35">
      <c r="B178" s="174" t="s">
        <v>37</v>
      </c>
      <c r="C178" s="175"/>
      <c r="D178" s="175"/>
      <c r="E178" s="175"/>
      <c r="F178" s="175"/>
      <c r="G178" s="175"/>
      <c r="H178" s="64" t="s">
        <v>144</v>
      </c>
    </row>
    <row r="179" spans="2:8" ht="27.75" customHeight="1" x14ac:dyDescent="0.35">
      <c r="B179" s="163" t="s">
        <v>57</v>
      </c>
      <c r="C179" s="164"/>
      <c r="D179" s="164"/>
      <c r="E179" s="164"/>
      <c r="F179" s="164"/>
      <c r="G179" s="164"/>
      <c r="H179" s="64" t="s">
        <v>144</v>
      </c>
    </row>
    <row r="180" spans="2:8" ht="27.75" customHeight="1" x14ac:dyDescent="0.35">
      <c r="B180" s="177" t="s">
        <v>60</v>
      </c>
      <c r="C180" s="178"/>
      <c r="D180" s="178"/>
      <c r="E180" s="178"/>
      <c r="F180" s="178"/>
      <c r="G180" s="178"/>
      <c r="H180" s="64" t="s">
        <v>144</v>
      </c>
    </row>
    <row r="181" spans="2:8" ht="27.75" customHeight="1" x14ac:dyDescent="0.35">
      <c r="B181" s="42" t="s">
        <v>33</v>
      </c>
      <c r="C181" s="9"/>
      <c r="D181" s="9"/>
      <c r="E181" s="9"/>
      <c r="F181" s="9"/>
      <c r="G181" s="9"/>
      <c r="H181" s="52"/>
    </row>
    <row r="182" spans="2:8" ht="27.75" customHeight="1" x14ac:dyDescent="0.35">
      <c r="B182" s="167" t="s">
        <v>78</v>
      </c>
      <c r="C182" s="168"/>
      <c r="D182" s="168"/>
      <c r="E182" s="168"/>
      <c r="F182" s="168"/>
      <c r="G182" s="168"/>
      <c r="H182" s="64" t="s">
        <v>144</v>
      </c>
    </row>
    <row r="183" spans="2:8" ht="27.75" customHeight="1" x14ac:dyDescent="0.35">
      <c r="B183" s="163" t="s">
        <v>61</v>
      </c>
      <c r="C183" s="164"/>
      <c r="D183" s="164"/>
      <c r="E183" s="164"/>
      <c r="F183" s="164"/>
      <c r="G183" s="170"/>
      <c r="H183" s="64" t="s">
        <v>144</v>
      </c>
    </row>
    <row r="184" spans="2:8" ht="27.75" customHeight="1" x14ac:dyDescent="0.35">
      <c r="B184" s="167" t="s">
        <v>39</v>
      </c>
      <c r="C184" s="168"/>
      <c r="D184" s="168"/>
      <c r="E184" s="168"/>
      <c r="F184" s="168"/>
      <c r="G184" s="168"/>
      <c r="H184" s="64" t="s">
        <v>144</v>
      </c>
    </row>
    <row r="185" spans="2:8" ht="27.75" customHeight="1" x14ac:dyDescent="0.35">
      <c r="B185" s="171" t="s">
        <v>40</v>
      </c>
      <c r="C185" s="172"/>
      <c r="D185" s="172"/>
      <c r="E185" s="172"/>
      <c r="F185" s="172"/>
      <c r="G185" s="172"/>
      <c r="H185" s="64" t="s">
        <v>144</v>
      </c>
    </row>
    <row r="186" spans="2:8" ht="27.75" customHeight="1" x14ac:dyDescent="0.35">
      <c r="B186" s="163" t="s">
        <v>53</v>
      </c>
      <c r="C186" s="164"/>
      <c r="D186" s="164"/>
      <c r="E186" s="164"/>
      <c r="F186" s="164"/>
      <c r="G186" s="164"/>
      <c r="H186" s="64" t="s">
        <v>144</v>
      </c>
    </row>
    <row r="187" spans="2:8" ht="27.75" customHeight="1" x14ac:dyDescent="0.35">
      <c r="B187" s="171" t="s">
        <v>55</v>
      </c>
      <c r="C187" s="172"/>
      <c r="D187" s="172"/>
      <c r="E187" s="172"/>
      <c r="F187" s="172"/>
      <c r="G187" s="173"/>
      <c r="H187" s="64" t="s">
        <v>144</v>
      </c>
    </row>
    <row r="188" spans="2:8" ht="27.75" customHeight="1" x14ac:dyDescent="0.35">
      <c r="B188" s="42" t="s">
        <v>41</v>
      </c>
      <c r="C188" s="9"/>
      <c r="D188" s="9"/>
      <c r="E188" s="9"/>
      <c r="F188" s="9"/>
      <c r="G188" s="9"/>
      <c r="H188" s="52"/>
    </row>
    <row r="189" spans="2:8" ht="27.75" customHeight="1" x14ac:dyDescent="0.35">
      <c r="B189" s="177" t="s">
        <v>79</v>
      </c>
      <c r="C189" s="178"/>
      <c r="D189" s="178"/>
      <c r="E189" s="178"/>
      <c r="F189" s="178"/>
      <c r="G189" s="178"/>
      <c r="H189" s="64" t="s">
        <v>144</v>
      </c>
    </row>
    <row r="190" spans="2:8" ht="27.75" customHeight="1" x14ac:dyDescent="0.35">
      <c r="B190" s="50"/>
      <c r="C190" s="31"/>
      <c r="D190" s="31"/>
      <c r="E190" s="31"/>
      <c r="F190" s="31"/>
      <c r="G190" s="31"/>
      <c r="H190" s="52"/>
    </row>
    <row r="191" spans="2:8" ht="15" customHeight="1" x14ac:dyDescent="0.35">
      <c r="B191" s="50"/>
      <c r="C191" s="31"/>
      <c r="D191" s="31"/>
      <c r="E191" s="31"/>
      <c r="F191" s="31"/>
      <c r="G191" s="31"/>
      <c r="H191" s="52"/>
    </row>
    <row r="192" spans="2:8" ht="15" customHeight="1" x14ac:dyDescent="0.35">
      <c r="B192" s="103"/>
      <c r="C192" s="104"/>
      <c r="D192" s="104"/>
      <c r="E192" s="104"/>
      <c r="F192" s="104"/>
      <c r="G192" s="104"/>
      <c r="H192" s="105"/>
    </row>
    <row r="193" spans="1:8" ht="15" customHeight="1" x14ac:dyDescent="0.35">
      <c r="A193" s="238" t="s">
        <v>156</v>
      </c>
      <c r="B193" s="240" t="s">
        <v>157</v>
      </c>
      <c r="C193" s="241"/>
      <c r="D193" s="241"/>
      <c r="E193" s="241"/>
      <c r="F193" s="241"/>
      <c r="G193" s="244" t="s">
        <v>148</v>
      </c>
      <c r="H193" s="245"/>
    </row>
    <row r="194" spans="1:8" ht="15" customHeight="1" x14ac:dyDescent="0.35">
      <c r="A194" s="239"/>
      <c r="B194" s="242"/>
      <c r="C194" s="243"/>
      <c r="D194" s="243"/>
      <c r="E194" s="243"/>
      <c r="F194" s="243"/>
      <c r="G194" s="203">
        <f>1-(COUNTIF(H197:H199,"Sélectionnez votre réponse")/3)</f>
        <v>0</v>
      </c>
      <c r="H194" s="204"/>
    </row>
    <row r="195" spans="1:8" ht="15" customHeight="1" x14ac:dyDescent="0.35">
      <c r="B195" s="202" t="s">
        <v>158</v>
      </c>
      <c r="C195" s="202"/>
      <c r="D195" s="202"/>
      <c r="E195" s="202"/>
      <c r="F195" s="202"/>
      <c r="G195" s="202"/>
      <c r="H195" s="202"/>
    </row>
    <row r="196" spans="1:8" ht="15" customHeight="1" x14ac:dyDescent="0.35">
      <c r="B196" s="42"/>
      <c r="C196" s="9"/>
      <c r="D196" s="9"/>
      <c r="E196" s="9"/>
      <c r="F196" s="9"/>
      <c r="G196" s="9"/>
      <c r="H196" s="52"/>
    </row>
    <row r="197" spans="1:8" ht="27.75" customHeight="1" x14ac:dyDescent="0.35">
      <c r="B197" s="174" t="s">
        <v>135</v>
      </c>
      <c r="C197" s="175"/>
      <c r="D197" s="175"/>
      <c r="E197" s="175"/>
      <c r="F197" s="175"/>
      <c r="G197" s="175"/>
      <c r="H197" s="64" t="s">
        <v>144</v>
      </c>
    </row>
    <row r="198" spans="1:8" ht="27.75" customHeight="1" x14ac:dyDescent="0.35">
      <c r="B198" s="167" t="s">
        <v>137</v>
      </c>
      <c r="C198" s="168"/>
      <c r="D198" s="168"/>
      <c r="E198" s="168"/>
      <c r="F198" s="168"/>
      <c r="G198" s="169"/>
      <c r="H198" s="64" t="s">
        <v>144</v>
      </c>
    </row>
    <row r="199" spans="1:8" ht="27.75" customHeight="1" x14ac:dyDescent="0.35">
      <c r="B199" s="167" t="s">
        <v>136</v>
      </c>
      <c r="C199" s="168"/>
      <c r="D199" s="168"/>
      <c r="E199" s="168"/>
      <c r="F199" s="168"/>
      <c r="G199" s="168"/>
      <c r="H199" s="64" t="s">
        <v>144</v>
      </c>
    </row>
    <row r="200" spans="1:8" ht="15" customHeight="1" x14ac:dyDescent="0.35">
      <c r="B200" s="36"/>
      <c r="C200" s="13"/>
      <c r="D200" s="9"/>
      <c r="E200" s="13"/>
      <c r="F200" s="13"/>
      <c r="G200" s="9"/>
      <c r="H200" s="52"/>
    </row>
    <row r="201" spans="1:8" ht="15" customHeight="1" x14ac:dyDescent="0.35">
      <c r="B201" s="103"/>
      <c r="C201" s="104"/>
      <c r="D201" s="104"/>
      <c r="E201" s="104"/>
      <c r="F201" s="104"/>
      <c r="G201" s="104"/>
      <c r="H201" s="105"/>
    </row>
    <row r="202" spans="1:8" ht="15" customHeight="1" x14ac:dyDescent="0.35">
      <c r="A202" s="238" t="s">
        <v>159</v>
      </c>
      <c r="B202" s="240" t="s">
        <v>160</v>
      </c>
      <c r="C202" s="241"/>
      <c r="D202" s="241"/>
      <c r="E202" s="241"/>
      <c r="F202" s="241"/>
      <c r="G202" s="244" t="s">
        <v>148</v>
      </c>
      <c r="H202" s="245"/>
    </row>
    <row r="203" spans="1:8" ht="15" customHeight="1" x14ac:dyDescent="0.35">
      <c r="A203" s="239"/>
      <c r="B203" s="242"/>
      <c r="C203" s="243"/>
      <c r="D203" s="243"/>
      <c r="E203" s="243"/>
      <c r="F203" s="243"/>
      <c r="G203" s="203">
        <f>1-(COUNTIF(H205:H207,"Sélectionnez votre réponse")/2)</f>
        <v>0</v>
      </c>
      <c r="H203" s="204"/>
    </row>
    <row r="204" spans="1:8" ht="15" customHeight="1" x14ac:dyDescent="0.35">
      <c r="B204" s="202" t="s">
        <v>161</v>
      </c>
      <c r="C204" s="202"/>
      <c r="D204" s="202"/>
      <c r="E204" s="202"/>
      <c r="F204" s="202"/>
      <c r="G204" s="202"/>
      <c r="H204" s="202"/>
    </row>
    <row r="205" spans="1:8" ht="15" customHeight="1" x14ac:dyDescent="0.35">
      <c r="B205" s="42"/>
      <c r="C205" s="9"/>
      <c r="D205" s="9"/>
      <c r="E205" s="9"/>
      <c r="F205" s="9"/>
      <c r="G205" s="9"/>
      <c r="H205" s="52"/>
    </row>
    <row r="206" spans="1:8" ht="27.75" customHeight="1" x14ac:dyDescent="0.35">
      <c r="B206" s="177" t="s">
        <v>116</v>
      </c>
      <c r="C206" s="178"/>
      <c r="D206" s="178"/>
      <c r="E206" s="178"/>
      <c r="F206" s="178"/>
      <c r="G206" s="178"/>
      <c r="H206" s="64" t="s">
        <v>144</v>
      </c>
    </row>
    <row r="207" spans="1:8" ht="27.75" customHeight="1" x14ac:dyDescent="0.35">
      <c r="B207" s="163" t="s">
        <v>74</v>
      </c>
      <c r="C207" s="164"/>
      <c r="D207" s="164"/>
      <c r="E207" s="164"/>
      <c r="F207" s="164"/>
      <c r="G207" s="164"/>
      <c r="H207" s="64" t="s">
        <v>144</v>
      </c>
    </row>
    <row r="208" spans="1:8" ht="15" customHeight="1" x14ac:dyDescent="0.35">
      <c r="B208" s="49"/>
      <c r="C208" s="15"/>
      <c r="D208" s="31"/>
      <c r="E208" s="31"/>
      <c r="F208" s="31"/>
      <c r="G208" s="31"/>
      <c r="H208" s="52"/>
    </row>
    <row r="209" spans="1:8" ht="15" customHeight="1" x14ac:dyDescent="0.35">
      <c r="B209" s="103"/>
      <c r="C209" s="104"/>
      <c r="D209" s="104"/>
      <c r="E209" s="104"/>
      <c r="F209" s="104"/>
      <c r="G209" s="104"/>
      <c r="H209" s="105"/>
    </row>
    <row r="210" spans="1:8" ht="15" customHeight="1" x14ac:dyDescent="0.35">
      <c r="A210" s="238" t="s">
        <v>162</v>
      </c>
      <c r="B210" s="240" t="s">
        <v>163</v>
      </c>
      <c r="C210" s="241"/>
      <c r="D210" s="241"/>
      <c r="E210" s="241"/>
      <c r="F210" s="241"/>
      <c r="G210" s="244" t="s">
        <v>148</v>
      </c>
      <c r="H210" s="245"/>
    </row>
    <row r="211" spans="1:8" ht="15" customHeight="1" x14ac:dyDescent="0.35">
      <c r="A211" s="239"/>
      <c r="B211" s="242"/>
      <c r="C211" s="243"/>
      <c r="D211" s="243"/>
      <c r="E211" s="243"/>
      <c r="F211" s="243"/>
      <c r="G211" s="203">
        <f>1-(COUNTIF(H213:H216,"Sélectionnez votre réponse")/3)</f>
        <v>0</v>
      </c>
      <c r="H211" s="204"/>
    </row>
    <row r="212" spans="1:8" ht="15" customHeight="1" x14ac:dyDescent="0.35">
      <c r="B212" s="202" t="s">
        <v>164</v>
      </c>
      <c r="C212" s="202"/>
      <c r="D212" s="202"/>
      <c r="E212" s="202"/>
      <c r="F212" s="202"/>
      <c r="G212" s="202"/>
      <c r="H212" s="202"/>
    </row>
    <row r="213" spans="1:8" ht="15" customHeight="1" x14ac:dyDescent="0.35">
      <c r="B213" s="42"/>
      <c r="C213" s="9"/>
      <c r="D213" s="9"/>
      <c r="E213" s="9"/>
      <c r="F213" s="9"/>
      <c r="G213" s="9"/>
      <c r="H213" s="52"/>
    </row>
    <row r="214" spans="1:8" ht="27.75" customHeight="1" x14ac:dyDescent="0.35">
      <c r="B214" s="163" t="s">
        <v>71</v>
      </c>
      <c r="C214" s="164"/>
      <c r="D214" s="164"/>
      <c r="E214" s="164"/>
      <c r="F214" s="164"/>
      <c r="G214" s="164"/>
      <c r="H214" s="64" t="s">
        <v>144</v>
      </c>
    </row>
    <row r="215" spans="1:8" ht="27.75" customHeight="1" x14ac:dyDescent="0.35">
      <c r="B215" s="177" t="s">
        <v>72</v>
      </c>
      <c r="C215" s="178"/>
      <c r="D215" s="178"/>
      <c r="E215" s="178"/>
      <c r="F215" s="178"/>
      <c r="G215" s="178"/>
      <c r="H215" s="64" t="s">
        <v>144</v>
      </c>
    </row>
    <row r="216" spans="1:8" ht="27.75" customHeight="1" x14ac:dyDescent="0.35">
      <c r="B216" s="163" t="s">
        <v>73</v>
      </c>
      <c r="C216" s="164"/>
      <c r="D216" s="164"/>
      <c r="E216" s="164"/>
      <c r="F216" s="164"/>
      <c r="G216" s="170"/>
      <c r="H216" s="64" t="s">
        <v>144</v>
      </c>
    </row>
    <row r="217" spans="1:8" ht="15" customHeight="1" x14ac:dyDescent="0.35">
      <c r="B217" s="50"/>
      <c r="C217" s="31"/>
      <c r="D217" s="31"/>
      <c r="E217" s="31"/>
      <c r="F217" s="31"/>
      <c r="G217" s="31"/>
      <c r="H217" s="52"/>
    </row>
    <row r="218" spans="1:8" ht="15" customHeight="1" x14ac:dyDescent="0.35">
      <c r="B218" s="103"/>
      <c r="C218" s="104"/>
      <c r="D218" s="104"/>
      <c r="E218" s="104"/>
      <c r="F218" s="104"/>
      <c r="G218" s="104"/>
      <c r="H218" s="105"/>
    </row>
    <row r="219" spans="1:8" ht="15" customHeight="1" x14ac:dyDescent="0.35">
      <c r="A219" s="238" t="s">
        <v>165</v>
      </c>
      <c r="B219" s="240" t="s">
        <v>166</v>
      </c>
      <c r="C219" s="241"/>
      <c r="D219" s="241"/>
      <c r="E219" s="241"/>
      <c r="F219" s="241"/>
      <c r="G219" s="244" t="s">
        <v>148</v>
      </c>
      <c r="H219" s="245"/>
    </row>
    <row r="220" spans="1:8" ht="15" customHeight="1" x14ac:dyDescent="0.35">
      <c r="A220" s="239"/>
      <c r="B220" s="242"/>
      <c r="C220" s="243"/>
      <c r="D220" s="243"/>
      <c r="E220" s="243"/>
      <c r="F220" s="243"/>
      <c r="G220" s="203">
        <f>1-(COUNTIF(H222:H226,"Sélectionnez votre réponse")/4)</f>
        <v>0</v>
      </c>
      <c r="H220" s="204"/>
    </row>
    <row r="221" spans="1:8" ht="15" customHeight="1" x14ac:dyDescent="0.35">
      <c r="B221" s="256" t="s">
        <v>167</v>
      </c>
      <c r="C221" s="256"/>
      <c r="D221" s="256"/>
      <c r="E221" s="256"/>
      <c r="F221" s="256"/>
      <c r="G221" s="256"/>
      <c r="H221" s="256"/>
    </row>
    <row r="222" spans="1:8" ht="15" customHeight="1" x14ac:dyDescent="0.35">
      <c r="B222" s="202"/>
      <c r="C222" s="202"/>
      <c r="D222" s="202"/>
      <c r="E222" s="202"/>
      <c r="F222" s="202"/>
      <c r="G222" s="202"/>
      <c r="H222" s="202"/>
    </row>
    <row r="223" spans="1:8" ht="27.75" customHeight="1" x14ac:dyDescent="0.35">
      <c r="B223" s="177" t="s">
        <v>64</v>
      </c>
      <c r="C223" s="178"/>
      <c r="D223" s="178"/>
      <c r="E223" s="178"/>
      <c r="F223" s="178"/>
      <c r="G223" s="178"/>
      <c r="H223" s="64" t="s">
        <v>144</v>
      </c>
    </row>
    <row r="224" spans="1:8" ht="27.75" customHeight="1" x14ac:dyDescent="0.35">
      <c r="B224" s="163" t="s">
        <v>70</v>
      </c>
      <c r="C224" s="164"/>
      <c r="D224" s="164"/>
      <c r="E224" s="164"/>
      <c r="F224" s="164"/>
      <c r="G224" s="164"/>
      <c r="H224" s="64" t="s">
        <v>144</v>
      </c>
    </row>
    <row r="225" spans="1:8" ht="27.75" customHeight="1" x14ac:dyDescent="0.35">
      <c r="B225" s="163" t="s">
        <v>69</v>
      </c>
      <c r="C225" s="164"/>
      <c r="D225" s="164"/>
      <c r="E225" s="164"/>
      <c r="F225" s="164"/>
      <c r="G225" s="164"/>
      <c r="H225" s="64" t="s">
        <v>144</v>
      </c>
    </row>
    <row r="226" spans="1:8" ht="27.75" customHeight="1" x14ac:dyDescent="0.35">
      <c r="B226" s="163" t="s">
        <v>128</v>
      </c>
      <c r="C226" s="164"/>
      <c r="D226" s="164"/>
      <c r="E226" s="164"/>
      <c r="F226" s="164"/>
      <c r="G226" s="164"/>
      <c r="H226" s="64" t="s">
        <v>144</v>
      </c>
    </row>
    <row r="227" spans="1:8" ht="15" customHeight="1" x14ac:dyDescent="0.35">
      <c r="B227" s="42"/>
      <c r="C227" s="11"/>
      <c r="D227" s="28"/>
      <c r="E227" s="28"/>
      <c r="F227" s="28"/>
      <c r="G227" s="28"/>
      <c r="H227" s="52"/>
    </row>
    <row r="228" spans="1:8" ht="15" customHeight="1" x14ac:dyDescent="0.35">
      <c r="B228" s="103"/>
      <c r="C228" s="104"/>
      <c r="D228" s="104"/>
      <c r="E228" s="104"/>
      <c r="F228" s="104"/>
      <c r="G228" s="104"/>
      <c r="H228" s="105"/>
    </row>
    <row r="229" spans="1:8" ht="15" customHeight="1" x14ac:dyDescent="0.35">
      <c r="A229" s="238" t="s">
        <v>168</v>
      </c>
      <c r="B229" s="240" t="s">
        <v>169</v>
      </c>
      <c r="C229" s="241"/>
      <c r="D229" s="241"/>
      <c r="E229" s="241"/>
      <c r="F229" s="241"/>
      <c r="G229" s="244" t="s">
        <v>148</v>
      </c>
      <c r="H229" s="245"/>
    </row>
    <row r="230" spans="1:8" ht="15" customHeight="1" x14ac:dyDescent="0.35">
      <c r="A230" s="239"/>
      <c r="B230" s="242"/>
      <c r="C230" s="243"/>
      <c r="D230" s="243"/>
      <c r="E230" s="243"/>
      <c r="F230" s="243"/>
      <c r="G230" s="203">
        <f>1-(COUNTIF(H232:H238,"Sélectionnez votre réponse")/5)</f>
        <v>0</v>
      </c>
      <c r="H230" s="204"/>
    </row>
    <row r="231" spans="1:8" ht="15" customHeight="1" x14ac:dyDescent="0.35">
      <c r="B231" s="256" t="s">
        <v>170</v>
      </c>
      <c r="C231" s="256"/>
      <c r="D231" s="256"/>
      <c r="E231" s="256"/>
      <c r="F231" s="256"/>
      <c r="G231" s="256"/>
      <c r="H231" s="256"/>
    </row>
    <row r="232" spans="1:8" ht="15" customHeight="1" x14ac:dyDescent="0.35">
      <c r="B232" s="202"/>
      <c r="C232" s="202"/>
      <c r="D232" s="202"/>
      <c r="E232" s="202"/>
      <c r="F232" s="202"/>
      <c r="G232" s="202"/>
      <c r="H232" s="202"/>
    </row>
    <row r="233" spans="1:8" ht="15" customHeight="1" x14ac:dyDescent="0.35">
      <c r="B233" s="42"/>
      <c r="C233" s="9"/>
      <c r="D233" s="9"/>
      <c r="E233" s="9"/>
      <c r="F233" s="9"/>
      <c r="G233" s="9"/>
      <c r="H233" s="52"/>
    </row>
    <row r="234" spans="1:8" ht="27.75" customHeight="1" x14ac:dyDescent="0.35">
      <c r="B234" s="177" t="s">
        <v>66</v>
      </c>
      <c r="C234" s="178"/>
      <c r="D234" s="178"/>
      <c r="E234" s="178"/>
      <c r="F234" s="178"/>
      <c r="G234" s="178"/>
      <c r="H234" s="64" t="s">
        <v>144</v>
      </c>
    </row>
    <row r="235" spans="1:8" ht="27.75" customHeight="1" x14ac:dyDescent="0.35">
      <c r="B235" s="179" t="s">
        <v>67</v>
      </c>
      <c r="C235" s="164"/>
      <c r="D235" s="164"/>
      <c r="E235" s="164"/>
      <c r="F235" s="164"/>
      <c r="G235" s="164"/>
      <c r="H235" s="64" t="s">
        <v>144</v>
      </c>
    </row>
    <row r="236" spans="1:8" ht="27.75" customHeight="1" x14ac:dyDescent="0.35">
      <c r="B236" s="179" t="s">
        <v>68</v>
      </c>
      <c r="C236" s="180"/>
      <c r="D236" s="180"/>
      <c r="E236" s="180"/>
      <c r="F236" s="180"/>
      <c r="G236" s="181"/>
      <c r="H236" s="64" t="s">
        <v>144</v>
      </c>
    </row>
    <row r="237" spans="1:8" ht="27.75" customHeight="1" x14ac:dyDescent="0.35">
      <c r="B237" s="179" t="s">
        <v>69</v>
      </c>
      <c r="C237" s="180"/>
      <c r="D237" s="180"/>
      <c r="E237" s="180"/>
      <c r="F237" s="180"/>
      <c r="G237" s="181"/>
      <c r="H237" s="64" t="s">
        <v>144</v>
      </c>
    </row>
    <row r="238" spans="1:8" ht="27.75" customHeight="1" x14ac:dyDescent="0.35">
      <c r="B238" s="163" t="s">
        <v>65</v>
      </c>
      <c r="C238" s="164"/>
      <c r="D238" s="164"/>
      <c r="E238" s="164"/>
      <c r="F238" s="164"/>
      <c r="G238" s="164"/>
      <c r="H238" s="64" t="s">
        <v>144</v>
      </c>
    </row>
    <row r="239" spans="1:8" ht="15" customHeight="1" x14ac:dyDescent="0.35">
      <c r="B239" s="50"/>
      <c r="C239" s="31"/>
      <c r="D239" s="31"/>
      <c r="E239" s="31"/>
      <c r="F239" s="31"/>
      <c r="G239" s="31"/>
      <c r="H239" s="52"/>
    </row>
    <row r="240" spans="1:8" ht="15" customHeight="1" thickBot="1" x14ac:dyDescent="0.4">
      <c r="B240" s="73"/>
      <c r="C240" s="74"/>
      <c r="D240" s="74"/>
      <c r="E240" s="74"/>
      <c r="F240" s="74"/>
      <c r="G240" s="74"/>
      <c r="H240" s="75"/>
    </row>
    <row r="241" spans="1:8" ht="15" customHeight="1" x14ac:dyDescent="0.35">
      <c r="A241" s="254" t="s">
        <v>174</v>
      </c>
      <c r="B241" s="257" t="s">
        <v>122</v>
      </c>
      <c r="C241" s="197"/>
      <c r="D241" s="197"/>
      <c r="E241" s="197"/>
      <c r="F241" s="198"/>
      <c r="G241" s="259" t="s">
        <v>148</v>
      </c>
      <c r="H241" s="260"/>
    </row>
    <row r="242" spans="1:8" ht="15" customHeight="1" thickBot="1" x14ac:dyDescent="0.4">
      <c r="A242" s="255"/>
      <c r="B242" s="258"/>
      <c r="C242" s="199"/>
      <c r="D242" s="199"/>
      <c r="E242" s="199"/>
      <c r="F242" s="200"/>
      <c r="G242" s="261">
        <f>1-(COUNTIF(B244:H257,"Sélectionnez votre réponse")/5)</f>
        <v>0</v>
      </c>
      <c r="H242" s="262"/>
    </row>
    <row r="243" spans="1:8" ht="15" customHeight="1" x14ac:dyDescent="0.35">
      <c r="B243" s="70"/>
      <c r="C243" s="71"/>
      <c r="D243" s="71"/>
      <c r="E243" s="71"/>
      <c r="F243" s="71"/>
      <c r="G243" s="71"/>
      <c r="H243" s="72"/>
    </row>
    <row r="244" spans="1:8" ht="27.75" customHeight="1" x14ac:dyDescent="0.35">
      <c r="B244" s="174" t="s">
        <v>129</v>
      </c>
      <c r="C244" s="175"/>
      <c r="D244" s="175"/>
      <c r="E244" s="175"/>
      <c r="F244" s="175"/>
      <c r="G244" s="175"/>
      <c r="H244" s="64" t="s">
        <v>144</v>
      </c>
    </row>
    <row r="245" spans="1:8" ht="27.75" customHeight="1" x14ac:dyDescent="0.35">
      <c r="B245" s="183" t="s">
        <v>109</v>
      </c>
      <c r="C245" s="184"/>
      <c r="D245" s="185"/>
      <c r="E245" s="186"/>
      <c r="F245" s="187"/>
      <c r="G245" s="187"/>
      <c r="H245" s="188"/>
    </row>
    <row r="246" spans="1:8" ht="15" customHeight="1" x14ac:dyDescent="0.35">
      <c r="B246" s="41"/>
      <c r="C246" s="27"/>
      <c r="D246" s="32"/>
      <c r="E246" s="35"/>
      <c r="F246" s="35"/>
      <c r="G246" s="35"/>
      <c r="H246" s="59"/>
    </row>
    <row r="247" spans="1:8" ht="27.75" customHeight="1" x14ac:dyDescent="0.35">
      <c r="B247" s="174" t="s">
        <v>130</v>
      </c>
      <c r="C247" s="175"/>
      <c r="D247" s="175"/>
      <c r="E247" s="175"/>
      <c r="F247" s="175"/>
      <c r="G247" s="176"/>
      <c r="H247" s="64" t="s">
        <v>144</v>
      </c>
    </row>
    <row r="248" spans="1:8" ht="27.75" customHeight="1" x14ac:dyDescent="0.35">
      <c r="B248" s="183" t="s">
        <v>109</v>
      </c>
      <c r="C248" s="184"/>
      <c r="D248" s="185"/>
      <c r="E248" s="186"/>
      <c r="F248" s="187"/>
      <c r="G248" s="187"/>
      <c r="H248" s="188"/>
    </row>
    <row r="249" spans="1:8" ht="15" customHeight="1" x14ac:dyDescent="0.35">
      <c r="B249" s="41"/>
      <c r="C249" s="27"/>
      <c r="D249" s="32"/>
      <c r="E249" s="35"/>
      <c r="F249" s="35"/>
      <c r="G249" s="35"/>
      <c r="H249" s="59"/>
    </row>
    <row r="250" spans="1:8" ht="27.75" customHeight="1" x14ac:dyDescent="0.35">
      <c r="B250" s="174" t="s">
        <v>138</v>
      </c>
      <c r="C250" s="175"/>
      <c r="D250" s="175"/>
      <c r="E250" s="175"/>
      <c r="F250" s="175"/>
      <c r="G250" s="176"/>
      <c r="H250" s="64" t="s">
        <v>144</v>
      </c>
    </row>
    <row r="251" spans="1:8" ht="27.75" customHeight="1" x14ac:dyDescent="0.35">
      <c r="B251" s="183" t="s">
        <v>109</v>
      </c>
      <c r="C251" s="184"/>
      <c r="D251" s="185"/>
      <c r="E251" s="186"/>
      <c r="F251" s="187"/>
      <c r="G251" s="187"/>
      <c r="H251" s="188"/>
    </row>
    <row r="252" spans="1:8" ht="15" customHeight="1" x14ac:dyDescent="0.35">
      <c r="B252" s="41"/>
      <c r="C252" s="27"/>
      <c r="D252" s="32"/>
      <c r="E252" s="35"/>
      <c r="F252" s="35"/>
      <c r="G252" s="35"/>
      <c r="H252" s="59"/>
    </row>
    <row r="253" spans="1:8" ht="27.75" customHeight="1" x14ac:dyDescent="0.35">
      <c r="B253" s="174" t="s">
        <v>131</v>
      </c>
      <c r="C253" s="175"/>
      <c r="D253" s="175"/>
      <c r="E253" s="175"/>
      <c r="F253" s="175"/>
      <c r="G253" s="175"/>
      <c r="H253" s="64" t="s">
        <v>144</v>
      </c>
    </row>
    <row r="254" spans="1:8" ht="27.75" customHeight="1" x14ac:dyDescent="0.35">
      <c r="B254" s="183" t="s">
        <v>109</v>
      </c>
      <c r="C254" s="184"/>
      <c r="D254" s="185"/>
      <c r="E254" s="186"/>
      <c r="F254" s="187"/>
      <c r="G254" s="187"/>
      <c r="H254" s="188"/>
    </row>
    <row r="255" spans="1:8" ht="15" customHeight="1" x14ac:dyDescent="0.35">
      <c r="B255" s="41"/>
      <c r="C255" s="27"/>
      <c r="D255" s="32"/>
      <c r="E255" s="35"/>
      <c r="F255" s="35"/>
      <c r="G255" s="35"/>
      <c r="H255" s="59"/>
    </row>
    <row r="256" spans="1:8" ht="27.75" customHeight="1" x14ac:dyDescent="0.35">
      <c r="B256" s="174" t="s">
        <v>132</v>
      </c>
      <c r="C256" s="175"/>
      <c r="D256" s="175"/>
      <c r="E256" s="175"/>
      <c r="F256" s="175"/>
      <c r="G256" s="175"/>
      <c r="H256" s="64" t="s">
        <v>144</v>
      </c>
    </row>
    <row r="257" spans="1:8" ht="27.75" customHeight="1" x14ac:dyDescent="0.35">
      <c r="B257" s="183" t="s">
        <v>109</v>
      </c>
      <c r="C257" s="184"/>
      <c r="D257" s="185"/>
      <c r="E257" s="186"/>
      <c r="F257" s="187"/>
      <c r="G257" s="187"/>
      <c r="H257" s="188"/>
    </row>
    <row r="258" spans="1:8" ht="15" customHeight="1" x14ac:dyDescent="0.35">
      <c r="B258" s="100"/>
      <c r="C258" s="101"/>
      <c r="D258" s="101"/>
      <c r="E258" s="101"/>
      <c r="F258" s="101"/>
      <c r="G258" s="101"/>
      <c r="H258" s="102"/>
    </row>
    <row r="259" spans="1:8" ht="15" customHeight="1" x14ac:dyDescent="0.35"/>
    <row r="260" spans="1:8" ht="15" customHeight="1" x14ac:dyDescent="0.35"/>
    <row r="261" spans="1:8" ht="15" customHeight="1" x14ac:dyDescent="0.35"/>
    <row r="262" spans="1:8" ht="15" customHeight="1" x14ac:dyDescent="0.35"/>
    <row r="263" spans="1:8" ht="15" customHeight="1" x14ac:dyDescent="0.35"/>
    <row r="264" spans="1:8" ht="15" customHeight="1" x14ac:dyDescent="0.35"/>
    <row r="265" spans="1:8" ht="15" customHeight="1" x14ac:dyDescent="0.35"/>
    <row r="266" spans="1:8" ht="15" customHeight="1" x14ac:dyDescent="0.35"/>
    <row r="267" spans="1:8" ht="15" customHeight="1" x14ac:dyDescent="0.35"/>
    <row r="268" spans="1:8" ht="15" customHeight="1" thickBot="1" x14ac:dyDescent="0.4"/>
    <row r="269" spans="1:8" ht="15" customHeight="1" x14ac:dyDescent="0.35">
      <c r="A269" s="254" t="s">
        <v>175</v>
      </c>
      <c r="B269" s="197" t="s">
        <v>80</v>
      </c>
      <c r="C269" s="197"/>
      <c r="D269" s="197"/>
      <c r="E269" s="197"/>
      <c r="F269" s="197"/>
      <c r="G269" s="197"/>
      <c r="H269" s="198"/>
    </row>
    <row r="270" spans="1:8" ht="15" customHeight="1" thickBot="1" x14ac:dyDescent="0.4">
      <c r="A270" s="255"/>
      <c r="B270" s="199"/>
      <c r="C270" s="199"/>
      <c r="D270" s="199"/>
      <c r="E270" s="199"/>
      <c r="F270" s="199"/>
      <c r="G270" s="199"/>
      <c r="H270" s="200"/>
    </row>
    <row r="271" spans="1:8" ht="15" customHeight="1" x14ac:dyDescent="0.35">
      <c r="B271" s="191"/>
      <c r="C271" s="192"/>
      <c r="D271" s="192"/>
      <c r="E271" s="192"/>
      <c r="F271" s="192"/>
      <c r="G271" s="192"/>
      <c r="H271" s="193"/>
    </row>
    <row r="272" spans="1:8" ht="15" customHeight="1" x14ac:dyDescent="0.35">
      <c r="B272" s="29"/>
      <c r="C272" s="30"/>
      <c r="D272" s="30"/>
      <c r="E272" s="30"/>
      <c r="F272" s="30"/>
      <c r="G272" s="30"/>
      <c r="H272" s="58"/>
    </row>
    <row r="273" spans="2:8" ht="15" customHeight="1" x14ac:dyDescent="0.35">
      <c r="B273" s="29"/>
      <c r="C273" s="154" t="s">
        <v>110</v>
      </c>
      <c r="D273" s="155"/>
      <c r="E273" s="155"/>
      <c r="F273" s="155"/>
      <c r="G273" s="156"/>
      <c r="H273" s="58"/>
    </row>
    <row r="274" spans="2:8" ht="15" customHeight="1" x14ac:dyDescent="0.35">
      <c r="B274" s="29"/>
      <c r="C274" s="157"/>
      <c r="D274" s="158"/>
      <c r="E274" s="158"/>
      <c r="F274" s="158"/>
      <c r="G274" s="159"/>
      <c r="H274" s="58"/>
    </row>
    <row r="275" spans="2:8" ht="15" customHeight="1" x14ac:dyDescent="0.35">
      <c r="B275" s="29"/>
      <c r="C275" s="157"/>
      <c r="D275" s="158"/>
      <c r="E275" s="158"/>
      <c r="F275" s="158"/>
      <c r="G275" s="159"/>
      <c r="H275" s="58"/>
    </row>
    <row r="276" spans="2:8" ht="15" customHeight="1" x14ac:dyDescent="0.35">
      <c r="B276" s="29"/>
      <c r="C276" s="157"/>
      <c r="D276" s="158"/>
      <c r="E276" s="158"/>
      <c r="F276" s="158"/>
      <c r="G276" s="159"/>
      <c r="H276" s="58"/>
    </row>
    <row r="277" spans="2:8" ht="15" customHeight="1" x14ac:dyDescent="0.35">
      <c r="B277" s="29"/>
      <c r="C277" s="157"/>
      <c r="D277" s="158"/>
      <c r="E277" s="158"/>
      <c r="F277" s="158"/>
      <c r="G277" s="159"/>
      <c r="H277" s="58"/>
    </row>
    <row r="278" spans="2:8" ht="15" customHeight="1" x14ac:dyDescent="0.35">
      <c r="B278" s="29"/>
      <c r="C278" s="157"/>
      <c r="D278" s="158"/>
      <c r="E278" s="158"/>
      <c r="F278" s="158"/>
      <c r="G278" s="159"/>
      <c r="H278" s="58"/>
    </row>
    <row r="279" spans="2:8" ht="15" customHeight="1" x14ac:dyDescent="0.35">
      <c r="B279" s="29"/>
      <c r="C279" s="160"/>
      <c r="D279" s="161"/>
      <c r="E279" s="161"/>
      <c r="F279" s="161"/>
      <c r="G279" s="162"/>
      <c r="H279" s="58"/>
    </row>
    <row r="280" spans="2:8" ht="15" customHeight="1" x14ac:dyDescent="0.35">
      <c r="B280" s="29"/>
      <c r="C280" s="30"/>
      <c r="D280" s="30"/>
      <c r="E280" s="30"/>
      <c r="F280" s="30"/>
      <c r="G280" s="30"/>
      <c r="H280" s="58"/>
    </row>
    <row r="281" spans="2:8" ht="15" customHeight="1" x14ac:dyDescent="0.35">
      <c r="B281" s="16"/>
      <c r="C281" s="2"/>
      <c r="D281" s="2"/>
      <c r="E281" s="2"/>
      <c r="F281" s="2"/>
      <c r="G281" s="2"/>
      <c r="H281" s="56"/>
    </row>
  </sheetData>
  <mergeCells count="188">
    <mergeCell ref="A269:A270"/>
    <mergeCell ref="B269:H270"/>
    <mergeCell ref="B271:H271"/>
    <mergeCell ref="C273:G279"/>
    <mergeCell ref="B253:G253"/>
    <mergeCell ref="B254:D254"/>
    <mergeCell ref="E254:H254"/>
    <mergeCell ref="B256:G256"/>
    <mergeCell ref="B257:D257"/>
    <mergeCell ref="E257:H257"/>
    <mergeCell ref="B247:G247"/>
    <mergeCell ref="B248:D248"/>
    <mergeCell ref="E248:H248"/>
    <mergeCell ref="B250:G250"/>
    <mergeCell ref="B251:D251"/>
    <mergeCell ref="E251:H251"/>
    <mergeCell ref="A241:A242"/>
    <mergeCell ref="B241:F242"/>
    <mergeCell ref="G241:H241"/>
    <mergeCell ref="G242:H242"/>
    <mergeCell ref="B244:G244"/>
    <mergeCell ref="B245:D245"/>
    <mergeCell ref="E245:H245"/>
    <mergeCell ref="B231:H232"/>
    <mergeCell ref="B234:G234"/>
    <mergeCell ref="B235:G235"/>
    <mergeCell ref="B236:G236"/>
    <mergeCell ref="B237:G237"/>
    <mergeCell ref="B238:G238"/>
    <mergeCell ref="B221:H222"/>
    <mergeCell ref="B223:G223"/>
    <mergeCell ref="B224:G224"/>
    <mergeCell ref="B225:G225"/>
    <mergeCell ref="B226:G226"/>
    <mergeCell ref="A229:A230"/>
    <mergeCell ref="B229:F230"/>
    <mergeCell ref="G229:H229"/>
    <mergeCell ref="G230:H230"/>
    <mergeCell ref="B212:H212"/>
    <mergeCell ref="B214:G214"/>
    <mergeCell ref="B215:G215"/>
    <mergeCell ref="B216:G216"/>
    <mergeCell ref="A219:A220"/>
    <mergeCell ref="B219:F220"/>
    <mergeCell ref="G219:H219"/>
    <mergeCell ref="G220:H220"/>
    <mergeCell ref="B204:H204"/>
    <mergeCell ref="B206:G206"/>
    <mergeCell ref="B207:G207"/>
    <mergeCell ref="A210:A211"/>
    <mergeCell ref="B210:F211"/>
    <mergeCell ref="G210:H210"/>
    <mergeCell ref="G211:H211"/>
    <mergeCell ref="B195:H195"/>
    <mergeCell ref="B197:G197"/>
    <mergeCell ref="B198:G198"/>
    <mergeCell ref="B199:G199"/>
    <mergeCell ref="A202:A203"/>
    <mergeCell ref="B202:F203"/>
    <mergeCell ref="G202:H202"/>
    <mergeCell ref="G203:H203"/>
    <mergeCell ref="B185:G185"/>
    <mergeCell ref="B186:G186"/>
    <mergeCell ref="B187:G187"/>
    <mergeCell ref="B189:G189"/>
    <mergeCell ref="A193:A194"/>
    <mergeCell ref="B193:F194"/>
    <mergeCell ref="G193:H193"/>
    <mergeCell ref="G194:H194"/>
    <mergeCell ref="B178:G178"/>
    <mergeCell ref="B179:G179"/>
    <mergeCell ref="B180:G180"/>
    <mergeCell ref="B182:G182"/>
    <mergeCell ref="B183:G183"/>
    <mergeCell ref="B184:G184"/>
    <mergeCell ref="B167:G167"/>
    <mergeCell ref="B169:G169"/>
    <mergeCell ref="B171:G171"/>
    <mergeCell ref="B172:G172"/>
    <mergeCell ref="B175:G175"/>
    <mergeCell ref="B176:G176"/>
    <mergeCell ref="B155:G155"/>
    <mergeCell ref="B159:G159"/>
    <mergeCell ref="B160:G160"/>
    <mergeCell ref="B162:G162"/>
    <mergeCell ref="B164:G164"/>
    <mergeCell ref="B166:G166"/>
    <mergeCell ref="B141:H141"/>
    <mergeCell ref="B143:G143"/>
    <mergeCell ref="B144:G144"/>
    <mergeCell ref="B145:G145"/>
    <mergeCell ref="B153:G153"/>
    <mergeCell ref="E154:H154"/>
    <mergeCell ref="B131:G131"/>
    <mergeCell ref="B132:G132"/>
    <mergeCell ref="B133:G133"/>
    <mergeCell ref="B134:G134"/>
    <mergeCell ref="B136:G136"/>
    <mergeCell ref="A139:A140"/>
    <mergeCell ref="B139:F140"/>
    <mergeCell ref="G139:H139"/>
    <mergeCell ref="G140:H140"/>
    <mergeCell ref="B123:G123"/>
    <mergeCell ref="B124:G124"/>
    <mergeCell ref="B126:G126"/>
    <mergeCell ref="B127:G127"/>
    <mergeCell ref="B129:G129"/>
    <mergeCell ref="B130:G130"/>
    <mergeCell ref="B111:G111"/>
    <mergeCell ref="B115:G115"/>
    <mergeCell ref="B116:G116"/>
    <mergeCell ref="B119:G119"/>
    <mergeCell ref="B120:G120"/>
    <mergeCell ref="B122:G122"/>
    <mergeCell ref="B99:G99"/>
    <mergeCell ref="B103:G103"/>
    <mergeCell ref="B104:G104"/>
    <mergeCell ref="B106:G106"/>
    <mergeCell ref="B108:G108"/>
    <mergeCell ref="B110:G110"/>
    <mergeCell ref="B85:H85"/>
    <mergeCell ref="B87:G87"/>
    <mergeCell ref="B88:G88"/>
    <mergeCell ref="B89:G89"/>
    <mergeCell ref="B97:G97"/>
    <mergeCell ref="E98:H98"/>
    <mergeCell ref="F76:G76"/>
    <mergeCell ref="F77:G77"/>
    <mergeCell ref="A79:A80"/>
    <mergeCell ref="B79:H80"/>
    <mergeCell ref="B81:H81"/>
    <mergeCell ref="A83:A84"/>
    <mergeCell ref="B83:F84"/>
    <mergeCell ref="G83:H83"/>
    <mergeCell ref="G84:H84"/>
    <mergeCell ref="B59:C59"/>
    <mergeCell ref="B64:C64"/>
    <mergeCell ref="F70:G70"/>
    <mergeCell ref="F71:G71"/>
    <mergeCell ref="F74:G74"/>
    <mergeCell ref="F75:G75"/>
    <mergeCell ref="B51:C51"/>
    <mergeCell ref="B52:C52"/>
    <mergeCell ref="B53:C53"/>
    <mergeCell ref="B54:C54"/>
    <mergeCell ref="F57:G57"/>
    <mergeCell ref="F58:G58"/>
    <mergeCell ref="B44:C44"/>
    <mergeCell ref="B45:C45"/>
    <mergeCell ref="B47:C47"/>
    <mergeCell ref="B48:C48"/>
    <mergeCell ref="B49:C49"/>
    <mergeCell ref="B50:C50"/>
    <mergeCell ref="B31:C31"/>
    <mergeCell ref="B33:C33"/>
    <mergeCell ref="F33:H33"/>
    <mergeCell ref="B35:C35"/>
    <mergeCell ref="B37:C37"/>
    <mergeCell ref="A40:A41"/>
    <mergeCell ref="B40:F41"/>
    <mergeCell ref="G40:H40"/>
    <mergeCell ref="G41:H41"/>
    <mergeCell ref="B23:D23"/>
    <mergeCell ref="B25:C25"/>
    <mergeCell ref="F25:H25"/>
    <mergeCell ref="B27:C27"/>
    <mergeCell ref="B29:C29"/>
    <mergeCell ref="F29:H29"/>
    <mergeCell ref="B20:D20"/>
    <mergeCell ref="B21:D21"/>
    <mergeCell ref="F21:H21"/>
    <mergeCell ref="B10:E10"/>
    <mergeCell ref="F10:H10"/>
    <mergeCell ref="B14:C14"/>
    <mergeCell ref="F14:G14"/>
    <mergeCell ref="B16:D16"/>
    <mergeCell ref="F16:H16"/>
    <mergeCell ref="B1:H2"/>
    <mergeCell ref="B3:H3"/>
    <mergeCell ref="A6:A7"/>
    <mergeCell ref="B6:H7"/>
    <mergeCell ref="B9:E9"/>
    <mergeCell ref="F9:H9"/>
    <mergeCell ref="B17:D17"/>
    <mergeCell ref="F17:G18"/>
    <mergeCell ref="B18:D18"/>
    <mergeCell ref="B4:H4"/>
    <mergeCell ref="B5:H5"/>
  </mergeCells>
  <conditionalFormatting sqref="I87">
    <cfRule type="iconSet" priority="388">
      <iconSet iconSet="3Symbols">
        <cfvo type="percent" val="0"/>
        <cfvo type="percent" val="33"/>
        <cfvo type="percent" val="67"/>
      </iconSet>
    </cfRule>
  </conditionalFormatting>
  <conditionalFormatting sqref="H87:H89 H197">
    <cfRule type="containsText" dxfId="2223" priority="385" operator="containsText" text="non">
      <formula>NOT(ISERROR(SEARCH("non",H87)))</formula>
    </cfRule>
    <cfRule type="containsText" dxfId="2222" priority="386" operator="containsText" text="oui">
      <formula>NOT(ISERROR(SEARCH("oui",H87)))</formula>
    </cfRule>
    <cfRule type="containsText" dxfId="2221" priority="387" operator="containsText" text="Sélectionnez votre réponse">
      <formula>NOT(ISERROR(SEARCH("Sélectionnez votre réponse",H87)))</formula>
    </cfRule>
  </conditionalFormatting>
  <conditionalFormatting sqref="H87:H89 H197">
    <cfRule type="containsText" dxfId="2220" priority="384" operator="containsText" text="NSP">
      <formula>NOT(ISERROR(SEARCH("NSP",H87)))</formula>
    </cfRule>
  </conditionalFormatting>
  <conditionalFormatting sqref="H94:H97">
    <cfRule type="containsText" dxfId="2219" priority="381" operator="containsText" text="non">
      <formula>NOT(ISERROR(SEARCH("non",H94)))</formula>
    </cfRule>
    <cfRule type="containsText" dxfId="2218" priority="382" operator="containsText" text="oui">
      <formula>NOT(ISERROR(SEARCH("oui",H94)))</formula>
    </cfRule>
    <cfRule type="containsText" dxfId="2217" priority="383" operator="containsText" text="Sélectionnez votre réponse">
      <formula>NOT(ISERROR(SEARCH("Sélectionnez votre réponse",H94)))</formula>
    </cfRule>
  </conditionalFormatting>
  <conditionalFormatting sqref="H94:H97">
    <cfRule type="containsText" dxfId="2216" priority="380" operator="containsText" text="NSP">
      <formula>NOT(ISERROR(SEARCH("NSP",H94)))</formula>
    </cfRule>
  </conditionalFormatting>
  <conditionalFormatting sqref="H101 H103:H104 H106 H108 H110">
    <cfRule type="containsText" dxfId="2215" priority="373" operator="containsText" text="non">
      <formula>NOT(ISERROR(SEARCH("non",H101)))</formula>
    </cfRule>
    <cfRule type="containsText" dxfId="2214" priority="374" operator="containsText" text="oui">
      <formula>NOT(ISERROR(SEARCH("oui",H101)))</formula>
    </cfRule>
    <cfRule type="containsText" dxfId="2213" priority="375" operator="containsText" text="Sélectionnez votre réponse">
      <formula>NOT(ISERROR(SEARCH("Sélectionnez votre réponse",H101)))</formula>
    </cfRule>
  </conditionalFormatting>
  <conditionalFormatting sqref="H101 H103:H104 H106 H108 H110">
    <cfRule type="containsText" dxfId="2212" priority="372" operator="containsText" text="NSP">
      <formula>NOT(ISERROR(SEARCH("NSP",H101)))</formula>
    </cfRule>
  </conditionalFormatting>
  <conditionalFormatting sqref="H113:H114">
    <cfRule type="containsText" dxfId="2211" priority="369" operator="containsText" text="non">
      <formula>NOT(ISERROR(SEARCH("non",H113)))</formula>
    </cfRule>
    <cfRule type="containsText" dxfId="2210" priority="370" operator="containsText" text="oui">
      <formula>NOT(ISERROR(SEARCH("oui",H113)))</formula>
    </cfRule>
    <cfRule type="containsText" dxfId="2209" priority="371" operator="containsText" text="Sélectionnez votre réponse">
      <formula>NOT(ISERROR(SEARCH("Sélectionnez votre réponse",H113)))</formula>
    </cfRule>
  </conditionalFormatting>
  <conditionalFormatting sqref="H113:H114">
    <cfRule type="containsText" dxfId="2208" priority="368" operator="containsText" text="NSP">
      <formula>NOT(ISERROR(SEARCH("NSP",H113)))</formula>
    </cfRule>
  </conditionalFormatting>
  <conditionalFormatting sqref="H118:H119">
    <cfRule type="containsText" dxfId="2207" priority="365" operator="containsText" text="non">
      <formula>NOT(ISERROR(SEARCH("non",H118)))</formula>
    </cfRule>
    <cfRule type="containsText" dxfId="2206" priority="366" operator="containsText" text="oui">
      <formula>NOT(ISERROR(SEARCH("oui",H118)))</formula>
    </cfRule>
    <cfRule type="containsText" dxfId="2205" priority="367" operator="containsText" text="Sélectionnez votre réponse">
      <formula>NOT(ISERROR(SEARCH("Sélectionnez votre réponse",H118)))</formula>
    </cfRule>
  </conditionalFormatting>
  <conditionalFormatting sqref="H118:H119">
    <cfRule type="containsText" dxfId="2204" priority="364" operator="containsText" text="NSP">
      <formula>NOT(ISERROR(SEARCH("NSP",H118)))</formula>
    </cfRule>
  </conditionalFormatting>
  <conditionalFormatting sqref="H122:H123">
    <cfRule type="containsText" dxfId="2203" priority="361" operator="containsText" text="non">
      <formula>NOT(ISERROR(SEARCH("non",H122)))</formula>
    </cfRule>
    <cfRule type="containsText" dxfId="2202" priority="362" operator="containsText" text="oui">
      <formula>NOT(ISERROR(SEARCH("oui",H122)))</formula>
    </cfRule>
    <cfRule type="containsText" dxfId="2201" priority="363" operator="containsText" text="Sélectionnez votre réponse">
      <formula>NOT(ISERROR(SEARCH("Sélectionnez votre réponse",H122)))</formula>
    </cfRule>
  </conditionalFormatting>
  <conditionalFormatting sqref="H122:H123">
    <cfRule type="containsText" dxfId="2200" priority="360" operator="containsText" text="NSP">
      <formula>NOT(ISERROR(SEARCH("NSP",H122)))</formula>
    </cfRule>
  </conditionalFormatting>
  <conditionalFormatting sqref="H126">
    <cfRule type="containsText" dxfId="2199" priority="357" operator="containsText" text="non">
      <formula>NOT(ISERROR(SEARCH("non",H126)))</formula>
    </cfRule>
    <cfRule type="containsText" dxfId="2198" priority="358" operator="containsText" text="oui">
      <formula>NOT(ISERROR(SEARCH("oui",H126)))</formula>
    </cfRule>
    <cfRule type="containsText" dxfId="2197" priority="359" operator="containsText" text="Sélectionnez votre réponse">
      <formula>NOT(ISERROR(SEARCH("Sélectionnez votre réponse",H126)))</formula>
    </cfRule>
  </conditionalFormatting>
  <conditionalFormatting sqref="H126">
    <cfRule type="containsText" dxfId="2196" priority="356" operator="containsText" text="NSP">
      <formula>NOT(ISERROR(SEARCH("NSP",H126)))</formula>
    </cfRule>
  </conditionalFormatting>
  <conditionalFormatting sqref="H130 H132:H134">
    <cfRule type="containsText" dxfId="2195" priority="353" operator="containsText" text="non">
      <formula>NOT(ISERROR(SEARCH("non",H130)))</formula>
    </cfRule>
    <cfRule type="containsText" dxfId="2194" priority="354" operator="containsText" text="oui">
      <formula>NOT(ISERROR(SEARCH("oui",H130)))</formula>
    </cfRule>
    <cfRule type="containsText" dxfId="2193" priority="355" operator="containsText" text="Sélectionnez votre réponse">
      <formula>NOT(ISERROR(SEARCH("Sélectionnez votre réponse",H130)))</formula>
    </cfRule>
  </conditionalFormatting>
  <conditionalFormatting sqref="H130 H132:H134">
    <cfRule type="containsText" dxfId="2192" priority="352" operator="containsText" text="NSP">
      <formula>NOT(ISERROR(SEARCH("NSP",H130)))</formula>
    </cfRule>
  </conditionalFormatting>
  <conditionalFormatting sqref="H143:H145">
    <cfRule type="containsText" dxfId="2191" priority="345" operator="containsText" text="non">
      <formula>NOT(ISERROR(SEARCH("non",H143)))</formula>
    </cfRule>
    <cfRule type="containsText" dxfId="2190" priority="346" operator="containsText" text="oui">
      <formula>NOT(ISERROR(SEARCH("oui",H143)))</formula>
    </cfRule>
    <cfRule type="containsText" dxfId="2189" priority="347" operator="containsText" text="Sélectionnez votre réponse">
      <formula>NOT(ISERROR(SEARCH("Sélectionnez votre réponse",H143)))</formula>
    </cfRule>
  </conditionalFormatting>
  <conditionalFormatting sqref="H143:H145">
    <cfRule type="containsText" dxfId="2188" priority="344" operator="containsText" text="NSP">
      <formula>NOT(ISERROR(SEARCH("NSP",H143)))</formula>
    </cfRule>
  </conditionalFormatting>
  <conditionalFormatting sqref="H147:H149">
    <cfRule type="containsText" dxfId="2187" priority="341" operator="containsText" text="non">
      <formula>NOT(ISERROR(SEARCH("non",H147)))</formula>
    </cfRule>
    <cfRule type="containsText" dxfId="2186" priority="342" operator="containsText" text="oui">
      <formula>NOT(ISERROR(SEARCH("oui",H147)))</formula>
    </cfRule>
    <cfRule type="containsText" dxfId="2185" priority="343" operator="containsText" text="Sélectionnez votre réponse">
      <formula>NOT(ISERROR(SEARCH("Sélectionnez votre réponse",H147)))</formula>
    </cfRule>
  </conditionalFormatting>
  <conditionalFormatting sqref="H147:H149">
    <cfRule type="containsText" dxfId="2184" priority="340" operator="containsText" text="NSP">
      <formula>NOT(ISERROR(SEARCH("NSP",H147)))</formula>
    </cfRule>
  </conditionalFormatting>
  <conditionalFormatting sqref="H152:H153">
    <cfRule type="containsText" dxfId="2183" priority="337" operator="containsText" text="non">
      <formula>NOT(ISERROR(SEARCH("non",H152)))</formula>
    </cfRule>
    <cfRule type="containsText" dxfId="2182" priority="338" operator="containsText" text="oui">
      <formula>NOT(ISERROR(SEARCH("oui",H152)))</formula>
    </cfRule>
    <cfRule type="containsText" dxfId="2181" priority="339" operator="containsText" text="Sélectionnez votre réponse">
      <formula>NOT(ISERROR(SEARCH("Sélectionnez votre réponse",H152)))</formula>
    </cfRule>
  </conditionalFormatting>
  <conditionalFormatting sqref="H152:H153">
    <cfRule type="containsText" dxfId="2180" priority="336" operator="containsText" text="NSP">
      <formula>NOT(ISERROR(SEARCH("NSP",H152)))</formula>
    </cfRule>
  </conditionalFormatting>
  <conditionalFormatting sqref="H157:H158 H161 H163 H165">
    <cfRule type="containsText" dxfId="2179" priority="329" operator="containsText" text="non">
      <formula>NOT(ISERROR(SEARCH("non",H157)))</formula>
    </cfRule>
    <cfRule type="containsText" dxfId="2178" priority="330" operator="containsText" text="oui">
      <formula>NOT(ISERROR(SEARCH("oui",H157)))</formula>
    </cfRule>
    <cfRule type="containsText" dxfId="2177" priority="331" operator="containsText" text="Sélectionnez votre réponse">
      <formula>NOT(ISERROR(SEARCH("Sélectionnez votre réponse",H157)))</formula>
    </cfRule>
  </conditionalFormatting>
  <conditionalFormatting sqref="H157:H158 H161 H163 H165">
    <cfRule type="containsText" dxfId="2176" priority="328" operator="containsText" text="NSP">
      <formula>NOT(ISERROR(SEARCH("NSP",H157)))</formula>
    </cfRule>
  </conditionalFormatting>
  <conditionalFormatting sqref="H172">
    <cfRule type="containsText" dxfId="2175" priority="325" operator="containsText" text="non">
      <formula>NOT(ISERROR(SEARCH("non",H172)))</formula>
    </cfRule>
    <cfRule type="containsText" dxfId="2174" priority="326" operator="containsText" text="oui">
      <formula>NOT(ISERROR(SEARCH("oui",H172)))</formula>
    </cfRule>
    <cfRule type="containsText" dxfId="2173" priority="327" operator="containsText" text="Sélectionnez votre réponse">
      <formula>NOT(ISERROR(SEARCH("Sélectionnez votre réponse",H172)))</formula>
    </cfRule>
  </conditionalFormatting>
  <conditionalFormatting sqref="H172">
    <cfRule type="containsText" dxfId="2172" priority="324" operator="containsText" text="NSP">
      <formula>NOT(ISERROR(SEARCH("NSP",H172)))</formula>
    </cfRule>
  </conditionalFormatting>
  <conditionalFormatting sqref="H174:H175">
    <cfRule type="containsText" dxfId="2171" priority="321" operator="containsText" text="non">
      <formula>NOT(ISERROR(SEARCH("non",H174)))</formula>
    </cfRule>
    <cfRule type="containsText" dxfId="2170" priority="322" operator="containsText" text="oui">
      <formula>NOT(ISERROR(SEARCH("oui",H174)))</formula>
    </cfRule>
    <cfRule type="containsText" dxfId="2169" priority="323" operator="containsText" text="Sélectionnez votre réponse">
      <formula>NOT(ISERROR(SEARCH("Sélectionnez votre réponse",H174)))</formula>
    </cfRule>
  </conditionalFormatting>
  <conditionalFormatting sqref="H174:H175">
    <cfRule type="containsText" dxfId="2168" priority="320" operator="containsText" text="NSP">
      <formula>NOT(ISERROR(SEARCH("NSP",H174)))</formula>
    </cfRule>
  </conditionalFormatting>
  <conditionalFormatting sqref="H178:H179">
    <cfRule type="containsText" dxfId="2167" priority="317" operator="containsText" text="non">
      <formula>NOT(ISERROR(SEARCH("non",H178)))</formula>
    </cfRule>
    <cfRule type="containsText" dxfId="2166" priority="318" operator="containsText" text="oui">
      <formula>NOT(ISERROR(SEARCH("oui",H178)))</formula>
    </cfRule>
    <cfRule type="containsText" dxfId="2165" priority="319" operator="containsText" text="Sélectionnez votre réponse">
      <formula>NOT(ISERROR(SEARCH("Sélectionnez votre réponse",H178)))</formula>
    </cfRule>
  </conditionalFormatting>
  <conditionalFormatting sqref="H178:H179">
    <cfRule type="containsText" dxfId="2164" priority="316" operator="containsText" text="NSP">
      <formula>NOT(ISERROR(SEARCH("NSP",H178)))</formula>
    </cfRule>
  </conditionalFormatting>
  <conditionalFormatting sqref="H183 H185:H187">
    <cfRule type="containsText" dxfId="2163" priority="313" operator="containsText" text="non">
      <formula>NOT(ISERROR(SEARCH("non",H183)))</formula>
    </cfRule>
    <cfRule type="containsText" dxfId="2162" priority="314" operator="containsText" text="oui">
      <formula>NOT(ISERROR(SEARCH("oui",H183)))</formula>
    </cfRule>
    <cfRule type="containsText" dxfId="2161" priority="315" operator="containsText" text="Sélectionnez votre réponse">
      <formula>NOT(ISERROR(SEARCH("Sélectionnez votre réponse",H183)))</formula>
    </cfRule>
  </conditionalFormatting>
  <conditionalFormatting sqref="H183 H185:H187">
    <cfRule type="containsText" dxfId="2160" priority="312" operator="containsText" text="NSP">
      <formula>NOT(ISERROR(SEARCH("NSP",H183)))</formula>
    </cfRule>
  </conditionalFormatting>
  <conditionalFormatting sqref="H247">
    <cfRule type="containsText" dxfId="2159" priority="281" operator="containsText" text="non">
      <formula>NOT(ISERROR(SEARCH("non",H247)))</formula>
    </cfRule>
    <cfRule type="containsText" dxfId="2158" priority="282" operator="containsText" text="oui">
      <formula>NOT(ISERROR(SEARCH("oui",H247)))</formula>
    </cfRule>
    <cfRule type="containsText" dxfId="2157" priority="283" operator="containsText" text="Sélectionnez votre réponse">
      <formula>NOT(ISERROR(SEARCH("Sélectionnez votre réponse",H247)))</formula>
    </cfRule>
  </conditionalFormatting>
  <conditionalFormatting sqref="H247">
    <cfRule type="containsText" dxfId="2156" priority="280" operator="containsText" text="NSP">
      <formula>NOT(ISERROR(SEARCH("NSP",H247)))</formula>
    </cfRule>
  </conditionalFormatting>
  <conditionalFormatting sqref="H207">
    <cfRule type="containsText" dxfId="2155" priority="301" operator="containsText" text="non">
      <formula>NOT(ISERROR(SEARCH("non",H207)))</formula>
    </cfRule>
    <cfRule type="containsText" dxfId="2154" priority="302" operator="containsText" text="oui">
      <formula>NOT(ISERROR(SEARCH("oui",H207)))</formula>
    </cfRule>
    <cfRule type="containsText" dxfId="2153" priority="303" operator="containsText" text="Sélectionnez votre réponse">
      <formula>NOT(ISERROR(SEARCH("Sélectionnez votre réponse",H207)))</formula>
    </cfRule>
  </conditionalFormatting>
  <conditionalFormatting sqref="H207">
    <cfRule type="containsText" dxfId="2152" priority="300" operator="containsText" text="NSP">
      <formula>NOT(ISERROR(SEARCH("NSP",H207)))</formula>
    </cfRule>
  </conditionalFormatting>
  <conditionalFormatting sqref="H214 H216">
    <cfRule type="containsText" dxfId="2151" priority="297" operator="containsText" text="non">
      <formula>NOT(ISERROR(SEARCH("non",H214)))</formula>
    </cfRule>
    <cfRule type="containsText" dxfId="2150" priority="298" operator="containsText" text="oui">
      <formula>NOT(ISERROR(SEARCH("oui",H214)))</formula>
    </cfRule>
    <cfRule type="containsText" dxfId="2149" priority="299" operator="containsText" text="Sélectionnez votre réponse">
      <formula>NOT(ISERROR(SEARCH("Sélectionnez votre réponse",H214)))</formula>
    </cfRule>
  </conditionalFormatting>
  <conditionalFormatting sqref="H214 H216">
    <cfRule type="containsText" dxfId="2148" priority="296" operator="containsText" text="NSP">
      <formula>NOT(ISERROR(SEARCH("NSP",H214)))</formula>
    </cfRule>
  </conditionalFormatting>
  <conditionalFormatting sqref="H224:H226">
    <cfRule type="containsText" dxfId="2147" priority="293" operator="containsText" text="non">
      <formula>NOT(ISERROR(SEARCH("non",H224)))</formula>
    </cfRule>
    <cfRule type="containsText" dxfId="2146" priority="294" operator="containsText" text="oui">
      <formula>NOT(ISERROR(SEARCH("oui",H224)))</formula>
    </cfRule>
    <cfRule type="containsText" dxfId="2145" priority="295" operator="containsText" text="Sélectionnez votre réponse">
      <formula>NOT(ISERROR(SEARCH("Sélectionnez votre réponse",H224)))</formula>
    </cfRule>
  </conditionalFormatting>
  <conditionalFormatting sqref="H224:H226">
    <cfRule type="containsText" dxfId="2144" priority="292" operator="containsText" text="NSP">
      <formula>NOT(ISERROR(SEARCH("NSP",H224)))</formula>
    </cfRule>
  </conditionalFormatting>
  <conditionalFormatting sqref="H235:H238">
    <cfRule type="containsText" dxfId="2143" priority="289" operator="containsText" text="non">
      <formula>NOT(ISERROR(SEARCH("non",H235)))</formula>
    </cfRule>
    <cfRule type="containsText" dxfId="2142" priority="290" operator="containsText" text="oui">
      <formula>NOT(ISERROR(SEARCH("oui",H235)))</formula>
    </cfRule>
    <cfRule type="containsText" dxfId="2141" priority="291" operator="containsText" text="Sélectionnez votre réponse">
      <formula>NOT(ISERROR(SEARCH("Sélectionnez votre réponse",H235)))</formula>
    </cfRule>
  </conditionalFormatting>
  <conditionalFormatting sqref="H235:H238">
    <cfRule type="containsText" dxfId="2140" priority="288" operator="containsText" text="NSP">
      <formula>NOT(ISERROR(SEARCH("NSP",H235)))</formula>
    </cfRule>
  </conditionalFormatting>
  <conditionalFormatting sqref="H244">
    <cfRule type="containsText" dxfId="2139" priority="285" operator="containsText" text="non">
      <formula>NOT(ISERROR(SEARCH("non",H244)))</formula>
    </cfRule>
    <cfRule type="containsText" dxfId="2138" priority="286" operator="containsText" text="oui">
      <formula>NOT(ISERROR(SEARCH("oui",H244)))</formula>
    </cfRule>
    <cfRule type="containsText" dxfId="2137" priority="287" operator="containsText" text="Sélectionnez votre réponse">
      <formula>NOT(ISERROR(SEARCH("Sélectionnez votre réponse",H244)))</formula>
    </cfRule>
  </conditionalFormatting>
  <conditionalFormatting sqref="H244">
    <cfRule type="containsText" dxfId="2136" priority="284" operator="containsText" text="NSP">
      <formula>NOT(ISERROR(SEARCH("NSP",H244)))</formula>
    </cfRule>
  </conditionalFormatting>
  <conditionalFormatting sqref="H250">
    <cfRule type="containsText" dxfId="2135" priority="277" operator="containsText" text="non">
      <formula>NOT(ISERROR(SEARCH("non",H250)))</formula>
    </cfRule>
    <cfRule type="containsText" dxfId="2134" priority="278" operator="containsText" text="oui">
      <formula>NOT(ISERROR(SEARCH("oui",H250)))</formula>
    </cfRule>
    <cfRule type="containsText" dxfId="2133" priority="279" operator="containsText" text="Sélectionnez votre réponse">
      <formula>NOT(ISERROR(SEARCH("Sélectionnez votre réponse",H250)))</formula>
    </cfRule>
  </conditionalFormatting>
  <conditionalFormatting sqref="H250">
    <cfRule type="containsText" dxfId="2132" priority="276" operator="containsText" text="NSP">
      <formula>NOT(ISERROR(SEARCH("NSP",H250)))</formula>
    </cfRule>
  </conditionalFormatting>
  <conditionalFormatting sqref="H253">
    <cfRule type="containsText" dxfId="2131" priority="273" operator="containsText" text="non">
      <formula>NOT(ISERROR(SEARCH("non",H253)))</formula>
    </cfRule>
    <cfRule type="containsText" dxfId="2130" priority="274" operator="containsText" text="oui">
      <formula>NOT(ISERROR(SEARCH("oui",H253)))</formula>
    </cfRule>
    <cfRule type="containsText" dxfId="2129" priority="275" operator="containsText" text="Sélectionnez votre réponse">
      <formula>NOT(ISERROR(SEARCH("Sélectionnez votre réponse",H253)))</formula>
    </cfRule>
  </conditionalFormatting>
  <conditionalFormatting sqref="H253">
    <cfRule type="containsText" dxfId="2128" priority="272" operator="containsText" text="NSP">
      <formula>NOT(ISERROR(SEARCH("NSP",H253)))</formula>
    </cfRule>
  </conditionalFormatting>
  <conditionalFormatting sqref="H256">
    <cfRule type="containsText" dxfId="2127" priority="269" operator="containsText" text="non">
      <formula>NOT(ISERROR(SEARCH("non",H256)))</formula>
    </cfRule>
    <cfRule type="containsText" dxfId="2126" priority="270" operator="containsText" text="oui">
      <formula>NOT(ISERROR(SEARCH("oui",H256)))</formula>
    </cfRule>
    <cfRule type="containsText" dxfId="2125" priority="271" operator="containsText" text="Sélectionnez votre réponse">
      <formula>NOT(ISERROR(SEARCH("Sélectionnez votre réponse",H256)))</formula>
    </cfRule>
  </conditionalFormatting>
  <conditionalFormatting sqref="H256">
    <cfRule type="containsText" dxfId="2124" priority="268" operator="containsText" text="NSP">
      <formula>NOT(ISERROR(SEARCH("NSP",H256)))</formula>
    </cfRule>
  </conditionalFormatting>
  <conditionalFormatting sqref="H61:H63">
    <cfRule type="containsText" dxfId="2123" priority="265" operator="containsText" text="non">
      <formula>NOT(ISERROR(SEARCH("non",H61)))</formula>
    </cfRule>
    <cfRule type="containsText" dxfId="2122" priority="266" operator="containsText" text="oui">
      <formula>NOT(ISERROR(SEARCH("oui",H61)))</formula>
    </cfRule>
    <cfRule type="containsText" dxfId="2121" priority="267" operator="containsText" text="Sélectionnez votre réponse">
      <formula>NOT(ISERROR(SEARCH("Sélectionnez votre réponse",H61)))</formula>
    </cfRule>
  </conditionalFormatting>
  <conditionalFormatting sqref="H61:H63">
    <cfRule type="containsText" dxfId="2120" priority="264" operator="containsText" text="NSP">
      <formula>NOT(ISERROR(SEARCH("NSP",H61)))</formula>
    </cfRule>
  </conditionalFormatting>
  <conditionalFormatting sqref="F9:H9">
    <cfRule type="containsText" dxfId="2119" priority="260" operator="containsText" text="Communication interne">
      <formula>NOT(ISERROR(SEARCH("Communication interne",F9)))</formula>
    </cfRule>
    <cfRule type="containsText" dxfId="2118" priority="261" operator="containsText" text="Communication corporate">
      <formula>NOT(ISERROR(SEARCH("Communication corporate",F9)))</formula>
    </cfRule>
    <cfRule type="containsText" dxfId="2117" priority="262" operator="containsText" text="Communication commerciale">
      <formula>NOT(ISERROR(SEARCH("Communication commerciale",F9)))</formula>
    </cfRule>
    <cfRule type="containsText" dxfId="2116" priority="263" operator="containsText" text="Sélectionnez votre choix">
      <formula>NOT(ISERROR(SEARCH("Sélectionnez votre choix",F9)))</formula>
    </cfRule>
  </conditionalFormatting>
  <conditionalFormatting sqref="D14">
    <cfRule type="containsText" dxfId="2115" priority="256" operator="containsText" text="non">
      <formula>NOT(ISERROR(SEARCH("non",D14)))</formula>
    </cfRule>
    <cfRule type="containsText" dxfId="2114" priority="257" operator="containsText" text="oui">
      <formula>NOT(ISERROR(SEARCH("oui",D14)))</formula>
    </cfRule>
    <cfRule type="containsText" dxfId="2113" priority="258" operator="containsText" text="Sélectionnez votre réponse">
      <formula>NOT(ISERROR(SEARCH("Sélectionnez votre réponse",D14)))</formula>
    </cfRule>
  </conditionalFormatting>
  <conditionalFormatting sqref="D14">
    <cfRule type="containsText" dxfId="2112" priority="255" operator="containsText" text="NSP">
      <formula>NOT(ISERROR(SEARCH("NSP",D14)))</formula>
    </cfRule>
  </conditionalFormatting>
  <conditionalFormatting sqref="H14">
    <cfRule type="containsText" dxfId="2111" priority="252" operator="containsText" text="non">
      <formula>NOT(ISERROR(SEARCH("non",H14)))</formula>
    </cfRule>
    <cfRule type="containsText" dxfId="2110" priority="253" operator="containsText" text="oui">
      <formula>NOT(ISERROR(SEARCH("oui",H14)))</formula>
    </cfRule>
    <cfRule type="containsText" dxfId="2109" priority="254" operator="containsText" text="Sélectionnez votre réponse">
      <formula>NOT(ISERROR(SEARCH("Sélectionnez votre réponse",H14)))</formula>
    </cfRule>
  </conditionalFormatting>
  <conditionalFormatting sqref="H14">
    <cfRule type="containsText" dxfId="2108" priority="251" operator="containsText" text="NSP">
      <formula>NOT(ISERROR(SEARCH("NSP",H14)))</formula>
    </cfRule>
  </conditionalFormatting>
  <conditionalFormatting sqref="H18">
    <cfRule type="containsText" dxfId="2107" priority="248" operator="containsText" text="non">
      <formula>NOT(ISERROR(SEARCH("non",H18)))</formula>
    </cfRule>
    <cfRule type="containsText" dxfId="2106" priority="249" operator="containsText" text="oui">
      <formula>NOT(ISERROR(SEARCH("oui",H18)))</formula>
    </cfRule>
    <cfRule type="containsText" dxfId="2105" priority="250" operator="containsText" text="Sélectionnez votre réponse">
      <formula>NOT(ISERROR(SEARCH("Sélectionnez votre réponse",H18)))</formula>
    </cfRule>
  </conditionalFormatting>
  <conditionalFormatting sqref="H18">
    <cfRule type="containsText" dxfId="2104" priority="247" operator="containsText" text="NSP">
      <formula>NOT(ISERROR(SEARCH("NSP",H18)))</formula>
    </cfRule>
  </conditionalFormatting>
  <conditionalFormatting sqref="D25">
    <cfRule type="containsText" dxfId="2103" priority="244" operator="containsText" text="non">
      <formula>NOT(ISERROR(SEARCH("non",D25)))</formula>
    </cfRule>
    <cfRule type="containsText" dxfId="2102" priority="245" operator="containsText" text="oui">
      <formula>NOT(ISERROR(SEARCH("oui",D25)))</formula>
    </cfRule>
    <cfRule type="containsText" dxfId="2101" priority="246" operator="containsText" text="Sélectionnez votre réponse">
      <formula>NOT(ISERROR(SEARCH("Sélectionnez votre réponse",D25)))</formula>
    </cfRule>
  </conditionalFormatting>
  <conditionalFormatting sqref="D25">
    <cfRule type="containsText" dxfId="2100" priority="243" operator="containsText" text="NSP">
      <formula>NOT(ISERROR(SEARCH("NSP",D25)))</formula>
    </cfRule>
  </conditionalFormatting>
  <conditionalFormatting sqref="D27">
    <cfRule type="containsText" dxfId="2099" priority="240" operator="containsText" text="non">
      <formula>NOT(ISERROR(SEARCH("non",D27)))</formula>
    </cfRule>
    <cfRule type="containsText" dxfId="2098" priority="241" operator="containsText" text="oui">
      <formula>NOT(ISERROR(SEARCH("oui",D27)))</formula>
    </cfRule>
    <cfRule type="containsText" dxfId="2097" priority="242" operator="containsText" text="Sélectionnez votre réponse">
      <formula>NOT(ISERROR(SEARCH("Sélectionnez votre réponse",D27)))</formula>
    </cfRule>
  </conditionalFormatting>
  <conditionalFormatting sqref="D27">
    <cfRule type="containsText" dxfId="2096" priority="239" operator="containsText" text="NSP">
      <formula>NOT(ISERROR(SEARCH("NSP",D27)))</formula>
    </cfRule>
  </conditionalFormatting>
  <conditionalFormatting sqref="D29">
    <cfRule type="containsText" dxfId="2095" priority="236" operator="containsText" text="non">
      <formula>NOT(ISERROR(SEARCH("non",D29)))</formula>
    </cfRule>
    <cfRule type="containsText" dxfId="2094" priority="237" operator="containsText" text="oui">
      <formula>NOT(ISERROR(SEARCH("oui",D29)))</formula>
    </cfRule>
    <cfRule type="containsText" dxfId="2093" priority="238" operator="containsText" text="Sélectionnez votre réponse">
      <formula>NOT(ISERROR(SEARCH("Sélectionnez votre réponse",D29)))</formula>
    </cfRule>
  </conditionalFormatting>
  <conditionalFormatting sqref="D29">
    <cfRule type="containsText" dxfId="2092" priority="235" operator="containsText" text="NSP">
      <formula>NOT(ISERROR(SEARCH("NSP",D29)))</formula>
    </cfRule>
  </conditionalFormatting>
  <conditionalFormatting sqref="D31">
    <cfRule type="containsText" dxfId="2091" priority="232" operator="containsText" text="non">
      <formula>NOT(ISERROR(SEARCH("non",D31)))</formula>
    </cfRule>
    <cfRule type="containsText" dxfId="2090" priority="233" operator="containsText" text="oui">
      <formula>NOT(ISERROR(SEARCH("oui",D31)))</formula>
    </cfRule>
    <cfRule type="containsText" dxfId="2089" priority="234" operator="containsText" text="Sélectionnez votre réponse">
      <formula>NOT(ISERROR(SEARCH("Sélectionnez votre réponse",D31)))</formula>
    </cfRule>
  </conditionalFormatting>
  <conditionalFormatting sqref="D31">
    <cfRule type="containsText" dxfId="2088" priority="231" operator="containsText" text="NSP">
      <formula>NOT(ISERROR(SEARCH("NSP",D31)))</formula>
    </cfRule>
  </conditionalFormatting>
  <conditionalFormatting sqref="D33">
    <cfRule type="containsText" dxfId="2087" priority="228" operator="containsText" text="non">
      <formula>NOT(ISERROR(SEARCH("non",D33)))</formula>
    </cfRule>
    <cfRule type="containsText" dxfId="2086" priority="229" operator="containsText" text="oui">
      <formula>NOT(ISERROR(SEARCH("oui",D33)))</formula>
    </cfRule>
    <cfRule type="containsText" dxfId="2085" priority="230" operator="containsText" text="Sélectionnez votre réponse">
      <formula>NOT(ISERROR(SEARCH("Sélectionnez votre réponse",D33)))</formula>
    </cfRule>
  </conditionalFormatting>
  <conditionalFormatting sqref="D33">
    <cfRule type="containsText" dxfId="2084" priority="227" operator="containsText" text="NSP">
      <formula>NOT(ISERROR(SEARCH("NSP",D33)))</formula>
    </cfRule>
  </conditionalFormatting>
  <conditionalFormatting sqref="D35">
    <cfRule type="containsText" dxfId="2083" priority="224" operator="containsText" text="non">
      <formula>NOT(ISERROR(SEARCH("non",D35)))</formula>
    </cfRule>
    <cfRule type="containsText" dxfId="2082" priority="225" operator="containsText" text="oui">
      <formula>NOT(ISERROR(SEARCH("oui",D35)))</formula>
    </cfRule>
    <cfRule type="containsText" dxfId="2081" priority="226" operator="containsText" text="Sélectionnez votre réponse">
      <formula>NOT(ISERROR(SEARCH("Sélectionnez votre réponse",D35)))</formula>
    </cfRule>
  </conditionalFormatting>
  <conditionalFormatting sqref="D35">
    <cfRule type="containsText" dxfId="2080" priority="223" operator="containsText" text="NSP">
      <formula>NOT(ISERROR(SEARCH("NSP",D35)))</formula>
    </cfRule>
  </conditionalFormatting>
  <conditionalFormatting sqref="D37">
    <cfRule type="containsText" dxfId="2079" priority="220" operator="containsText" text="non">
      <formula>NOT(ISERROR(SEARCH("non",D37)))</formula>
    </cfRule>
    <cfRule type="containsText" dxfId="2078" priority="221" operator="containsText" text="oui">
      <formula>NOT(ISERROR(SEARCH("oui",D37)))</formula>
    </cfRule>
    <cfRule type="containsText" dxfId="2077" priority="222" operator="containsText" text="Sélectionnez votre réponse">
      <formula>NOT(ISERROR(SEARCH("Sélectionnez votre réponse",D37)))</formula>
    </cfRule>
  </conditionalFormatting>
  <conditionalFormatting sqref="D37">
    <cfRule type="containsText" dxfId="2076" priority="219" operator="containsText" text="NSP">
      <formula>NOT(ISERROR(SEARCH("NSP",D37)))</formula>
    </cfRule>
  </conditionalFormatting>
  <conditionalFormatting sqref="F33:H33">
    <cfRule type="containsText" dxfId="2075" priority="211" operator="containsText" text="Web/digital">
      <formula>NOT(ISERROR(SEARCH("Web/digital",F33)))</formula>
    </cfRule>
    <cfRule type="containsText" dxfId="2074" priority="212" operator="containsText" text="PLV/stand">
      <formula>NOT(ISERROR(SEARCH("PLV/stand",F33)))</formula>
    </cfRule>
    <cfRule type="containsText" dxfId="2073" priority="213" operator="containsText" text="Affichage">
      <formula>NOT(ISERROR(SEARCH("Affichage",F33)))</formula>
    </cfRule>
    <cfRule type="containsText" dxfId="2072" priority="214" operator="containsText" text="Presse écrite">
      <formula>NOT(ISERROR(SEARCH("Presse écrite",F33)))</formula>
    </cfRule>
    <cfRule type="containsText" dxfId="2071" priority="215" operator="containsText" text="Radio">
      <formula>NOT(ISERROR(SEARCH("Radio",F33)))</formula>
    </cfRule>
    <cfRule type="containsText" dxfId="2070" priority="216" operator="containsText" text="Cinéma">
      <formula>NOT(ISERROR(SEARCH("Cinéma",F33)))</formula>
    </cfRule>
    <cfRule type="containsText" dxfId="2069" priority="217" operator="containsText" text="Télévision">
      <formula>NOT(ISERROR(SEARCH("Télévision",F33)))</formula>
    </cfRule>
    <cfRule type="containsText" dxfId="2068" priority="218" operator="containsText" text="Sélectionnez votre choix">
      <formula>NOT(ISERROR(SEARCH("Sélectionnez votre choix",F33)))</formula>
    </cfRule>
  </conditionalFormatting>
  <conditionalFormatting sqref="H67">
    <cfRule type="containsText" dxfId="2067" priority="208" operator="containsText" text="non">
      <formula>NOT(ISERROR(SEARCH("non",H67)))</formula>
    </cfRule>
    <cfRule type="containsText" dxfId="2066" priority="209" operator="containsText" text="oui">
      <formula>NOT(ISERROR(SEARCH("oui",H67)))</formula>
    </cfRule>
    <cfRule type="containsText" dxfId="2065" priority="210" operator="containsText" text="Sélectionnez votre réponse">
      <formula>NOT(ISERROR(SEARCH("Sélectionnez votre réponse",H67)))</formula>
    </cfRule>
  </conditionalFormatting>
  <conditionalFormatting sqref="H67">
    <cfRule type="containsText" dxfId="2064" priority="207" operator="containsText" text="NSP">
      <formula>NOT(ISERROR(SEARCH("NSP",H67)))</formula>
    </cfRule>
  </conditionalFormatting>
  <conditionalFormatting sqref="H69">
    <cfRule type="containsText" dxfId="2063" priority="204" operator="containsText" text="non">
      <formula>NOT(ISERROR(SEARCH("non",H69)))</formula>
    </cfRule>
    <cfRule type="containsText" dxfId="2062" priority="205" operator="containsText" text="oui">
      <formula>NOT(ISERROR(SEARCH("oui",H69)))</formula>
    </cfRule>
    <cfRule type="containsText" dxfId="2061" priority="206" operator="containsText" text="Sélectionnez votre réponse">
      <formula>NOT(ISERROR(SEARCH("Sélectionnez votre réponse",H69)))</formula>
    </cfRule>
  </conditionalFormatting>
  <conditionalFormatting sqref="H69">
    <cfRule type="containsText" dxfId="2060" priority="203" operator="containsText" text="NSP">
      <formula>NOT(ISERROR(SEARCH("NSP",H69)))</formula>
    </cfRule>
  </conditionalFormatting>
  <conditionalFormatting sqref="H70">
    <cfRule type="containsText" dxfId="2059" priority="200" operator="containsText" text="non">
      <formula>NOT(ISERROR(SEARCH("non",H70)))</formula>
    </cfRule>
    <cfRule type="containsText" dxfId="2058" priority="201" operator="containsText" text="oui">
      <formula>NOT(ISERROR(SEARCH("oui",H70)))</formula>
    </cfRule>
    <cfRule type="containsText" dxfId="2057" priority="202" operator="containsText" text="Sélectionnez votre réponse">
      <formula>NOT(ISERROR(SEARCH("Sélectionnez votre réponse",H70)))</formula>
    </cfRule>
  </conditionalFormatting>
  <conditionalFormatting sqref="H70">
    <cfRule type="containsText" dxfId="2056" priority="199" operator="containsText" text="NSP">
      <formula>NOT(ISERROR(SEARCH("NSP",H70)))</formula>
    </cfRule>
  </conditionalFormatting>
  <conditionalFormatting sqref="H71">
    <cfRule type="containsText" dxfId="2055" priority="196" operator="containsText" text="non">
      <formula>NOT(ISERROR(SEARCH("non",H71)))</formula>
    </cfRule>
    <cfRule type="containsText" dxfId="2054" priority="197" operator="containsText" text="oui">
      <formula>NOT(ISERROR(SEARCH("oui",H71)))</formula>
    </cfRule>
    <cfRule type="containsText" dxfId="2053" priority="198" operator="containsText" text="Sélectionnez votre réponse">
      <formula>NOT(ISERROR(SEARCH("Sélectionnez votre réponse",H71)))</formula>
    </cfRule>
  </conditionalFormatting>
  <conditionalFormatting sqref="H71">
    <cfRule type="containsText" dxfId="2052" priority="195" operator="containsText" text="NSP">
      <formula>NOT(ISERROR(SEARCH("NSP",H71)))</formula>
    </cfRule>
  </conditionalFormatting>
  <conditionalFormatting sqref="H73">
    <cfRule type="containsText" dxfId="2051" priority="192" operator="containsText" text="non">
      <formula>NOT(ISERROR(SEARCH("non",H73)))</formula>
    </cfRule>
    <cfRule type="containsText" dxfId="2050" priority="193" operator="containsText" text="oui">
      <formula>NOT(ISERROR(SEARCH("oui",H73)))</formula>
    </cfRule>
    <cfRule type="containsText" dxfId="2049" priority="194" operator="containsText" text="Sélectionnez votre réponse">
      <formula>NOT(ISERROR(SEARCH("Sélectionnez votre réponse",H73)))</formula>
    </cfRule>
  </conditionalFormatting>
  <conditionalFormatting sqref="H73">
    <cfRule type="containsText" dxfId="2048" priority="191" operator="containsText" text="NSP">
      <formula>NOT(ISERROR(SEARCH("NSP",H73)))</formula>
    </cfRule>
  </conditionalFormatting>
  <conditionalFormatting sqref="H74">
    <cfRule type="containsText" dxfId="2047" priority="188" operator="containsText" text="non">
      <formula>NOT(ISERROR(SEARCH("non",H74)))</formula>
    </cfRule>
    <cfRule type="containsText" dxfId="2046" priority="189" operator="containsText" text="oui">
      <formula>NOT(ISERROR(SEARCH("oui",H74)))</formula>
    </cfRule>
    <cfRule type="containsText" dxfId="2045" priority="190" operator="containsText" text="Sélectionnez votre réponse">
      <formula>NOT(ISERROR(SEARCH("Sélectionnez votre réponse",H74)))</formula>
    </cfRule>
  </conditionalFormatting>
  <conditionalFormatting sqref="H74">
    <cfRule type="containsText" dxfId="2044" priority="187" operator="containsText" text="NSP">
      <formula>NOT(ISERROR(SEARCH("NSP",H74)))</formula>
    </cfRule>
  </conditionalFormatting>
  <conditionalFormatting sqref="H75">
    <cfRule type="containsText" dxfId="2043" priority="184" operator="containsText" text="non">
      <formula>NOT(ISERROR(SEARCH("non",H75)))</formula>
    </cfRule>
    <cfRule type="containsText" dxfId="2042" priority="185" operator="containsText" text="oui">
      <formula>NOT(ISERROR(SEARCH("oui",H75)))</formula>
    </cfRule>
    <cfRule type="containsText" dxfId="2041" priority="186" operator="containsText" text="Sélectionnez votre réponse">
      <formula>NOT(ISERROR(SEARCH("Sélectionnez votre réponse",H75)))</formula>
    </cfRule>
  </conditionalFormatting>
  <conditionalFormatting sqref="H75">
    <cfRule type="containsText" dxfId="2040" priority="183" operator="containsText" text="NSP">
      <formula>NOT(ISERROR(SEARCH("NSP",H75)))</formula>
    </cfRule>
  </conditionalFormatting>
  <conditionalFormatting sqref="H76">
    <cfRule type="containsText" dxfId="2039" priority="180" operator="containsText" text="non">
      <formula>NOT(ISERROR(SEARCH("non",H76)))</formula>
    </cfRule>
    <cfRule type="containsText" dxfId="2038" priority="181" operator="containsText" text="oui">
      <formula>NOT(ISERROR(SEARCH("oui",H76)))</formula>
    </cfRule>
    <cfRule type="containsText" dxfId="2037" priority="182" operator="containsText" text="Sélectionnez votre réponse">
      <formula>NOT(ISERROR(SEARCH("Sélectionnez votre réponse",H76)))</formula>
    </cfRule>
  </conditionalFormatting>
  <conditionalFormatting sqref="H76">
    <cfRule type="containsText" dxfId="2036" priority="179" operator="containsText" text="NSP">
      <formula>NOT(ISERROR(SEARCH("NSP",H76)))</formula>
    </cfRule>
  </conditionalFormatting>
  <conditionalFormatting sqref="H77">
    <cfRule type="containsText" dxfId="2035" priority="176" operator="containsText" text="non">
      <formula>NOT(ISERROR(SEARCH("non",H77)))</formula>
    </cfRule>
    <cfRule type="containsText" dxfId="2034" priority="177" operator="containsText" text="oui">
      <formula>NOT(ISERROR(SEARCH("oui",H77)))</formula>
    </cfRule>
    <cfRule type="containsText" dxfId="2033" priority="178" operator="containsText" text="Sélectionnez votre réponse">
      <formula>NOT(ISERROR(SEARCH("Sélectionnez votre réponse",H77)))</formula>
    </cfRule>
  </conditionalFormatting>
  <conditionalFormatting sqref="H77">
    <cfRule type="containsText" dxfId="2032" priority="175" operator="containsText" text="NSP">
      <formula>NOT(ISERROR(SEARCH("NSP",H77)))</formula>
    </cfRule>
  </conditionalFormatting>
  <conditionalFormatting sqref="H57">
    <cfRule type="containsText" dxfId="2031" priority="172" operator="containsText" text="non">
      <formula>NOT(ISERROR(SEARCH("non",H57)))</formula>
    </cfRule>
    <cfRule type="containsText" dxfId="2030" priority="173" operator="containsText" text="oui">
      <formula>NOT(ISERROR(SEARCH("oui",H57)))</formula>
    </cfRule>
    <cfRule type="containsText" dxfId="2029" priority="174" operator="containsText" text="Sélectionnez votre réponse">
      <formula>NOT(ISERROR(SEARCH("Sélectionnez votre réponse",H57)))</formula>
    </cfRule>
  </conditionalFormatting>
  <conditionalFormatting sqref="H57">
    <cfRule type="containsText" dxfId="2028" priority="171" operator="containsText" text="NSP">
      <formula>NOT(ISERROR(SEARCH("NSP",H57)))</formula>
    </cfRule>
  </conditionalFormatting>
  <conditionalFormatting sqref="H58">
    <cfRule type="containsText" dxfId="2027" priority="168" operator="containsText" text="non">
      <formula>NOT(ISERROR(SEARCH("non",H58)))</formula>
    </cfRule>
    <cfRule type="containsText" dxfId="2026" priority="169" operator="containsText" text="oui">
      <formula>NOT(ISERROR(SEARCH("oui",H58)))</formula>
    </cfRule>
    <cfRule type="containsText" dxfId="2025" priority="170" operator="containsText" text="Sélectionnez votre réponse">
      <formula>NOT(ISERROR(SEARCH("Sélectionnez votre réponse",H58)))</formula>
    </cfRule>
  </conditionalFormatting>
  <conditionalFormatting sqref="H58">
    <cfRule type="containsText" dxfId="2024" priority="167" operator="containsText" text="NSP">
      <formula>NOT(ISERROR(SEARCH("NSP",H58)))</formula>
    </cfRule>
  </conditionalFormatting>
  <conditionalFormatting sqref="H171">
    <cfRule type="containsText" dxfId="2023" priority="160" operator="containsText" text="non">
      <formula>NOT(ISERROR(SEARCH("non",H171)))</formula>
    </cfRule>
    <cfRule type="containsText" dxfId="2022" priority="161" operator="containsText" text="oui">
      <formula>NOT(ISERROR(SEARCH("oui",H171)))</formula>
    </cfRule>
    <cfRule type="containsText" dxfId="2021" priority="162" operator="containsText" text="Sélectionnez votre réponse">
      <formula>NOT(ISERROR(SEARCH("Sélectionnez votre réponse",H171)))</formula>
    </cfRule>
  </conditionalFormatting>
  <conditionalFormatting sqref="H171">
    <cfRule type="containsText" dxfId="2020" priority="159" operator="containsText" text="NSP">
      <formula>NOT(ISERROR(SEARCH("NSP",H171)))</formula>
    </cfRule>
  </conditionalFormatting>
  <conditionalFormatting sqref="D44:G45 D47:G54">
    <cfRule type="containsBlanks" dxfId="2019" priority="158">
      <formula>LEN(TRIM(D44))=0</formula>
    </cfRule>
  </conditionalFormatting>
  <conditionalFormatting sqref="H91">
    <cfRule type="containsText" dxfId="2018" priority="154" operator="containsText" text="non">
      <formula>NOT(ISERROR(SEARCH("non",H91)))</formula>
    </cfRule>
    <cfRule type="containsText" dxfId="2017" priority="155" operator="containsText" text="oui">
      <formula>NOT(ISERROR(SEARCH("oui",H91)))</formula>
    </cfRule>
    <cfRule type="containsText" dxfId="2016" priority="156" operator="containsText" text="Sélectionnez votre réponse">
      <formula>NOT(ISERROR(SEARCH("Sélectionnez votre réponse",H91)))</formula>
    </cfRule>
  </conditionalFormatting>
  <conditionalFormatting sqref="H91">
    <cfRule type="containsText" dxfId="2015" priority="153" operator="containsText" text="NSP">
      <formula>NOT(ISERROR(SEARCH("NSP",H91)))</formula>
    </cfRule>
  </conditionalFormatting>
  <conditionalFormatting sqref="H92">
    <cfRule type="containsText" dxfId="2014" priority="150" operator="containsText" text="non">
      <formula>NOT(ISERROR(SEARCH("non",H92)))</formula>
    </cfRule>
    <cfRule type="containsText" dxfId="2013" priority="151" operator="containsText" text="oui">
      <formula>NOT(ISERROR(SEARCH("oui",H92)))</formula>
    </cfRule>
    <cfRule type="containsText" dxfId="2012" priority="152" operator="containsText" text="Sélectionnez votre réponse">
      <formula>NOT(ISERROR(SEARCH("Sélectionnez votre réponse",H92)))</formula>
    </cfRule>
  </conditionalFormatting>
  <conditionalFormatting sqref="H92">
    <cfRule type="containsText" dxfId="2011" priority="149" operator="containsText" text="NSP">
      <formula>NOT(ISERROR(SEARCH("NSP",H92)))</formula>
    </cfRule>
  </conditionalFormatting>
  <conditionalFormatting sqref="H93">
    <cfRule type="containsText" dxfId="2010" priority="146" operator="containsText" text="non">
      <formula>NOT(ISERROR(SEARCH("non",H93)))</formula>
    </cfRule>
    <cfRule type="containsText" dxfId="2009" priority="147" operator="containsText" text="oui">
      <formula>NOT(ISERROR(SEARCH("oui",H93)))</formula>
    </cfRule>
    <cfRule type="containsText" dxfId="2008" priority="148" operator="containsText" text="Sélectionnez votre réponse">
      <formula>NOT(ISERROR(SEARCH("Sélectionnez votre réponse",H93)))</formula>
    </cfRule>
  </conditionalFormatting>
  <conditionalFormatting sqref="H93">
    <cfRule type="containsText" dxfId="2007" priority="145" operator="containsText" text="NSP">
      <formula>NOT(ISERROR(SEARCH("NSP",H93)))</formula>
    </cfRule>
  </conditionalFormatting>
  <conditionalFormatting sqref="H99">
    <cfRule type="containsText" dxfId="2006" priority="142" operator="containsText" text="non">
      <formula>NOT(ISERROR(SEARCH("non",H99)))</formula>
    </cfRule>
    <cfRule type="containsText" dxfId="2005" priority="143" operator="containsText" text="oui">
      <formula>NOT(ISERROR(SEARCH("oui",H99)))</formula>
    </cfRule>
    <cfRule type="containsText" dxfId="2004" priority="144" operator="containsText" text="Sélectionnez votre réponse">
      <formula>NOT(ISERROR(SEARCH("Sélectionnez votre réponse",H99)))</formula>
    </cfRule>
  </conditionalFormatting>
  <conditionalFormatting sqref="H99">
    <cfRule type="containsText" dxfId="2003" priority="141" operator="containsText" text="NSP">
      <formula>NOT(ISERROR(SEARCH("NSP",H99)))</formula>
    </cfRule>
  </conditionalFormatting>
  <conditionalFormatting sqref="H102">
    <cfRule type="containsText" dxfId="2002" priority="138" operator="containsText" text="non">
      <formula>NOT(ISERROR(SEARCH("non",H102)))</formula>
    </cfRule>
    <cfRule type="containsText" dxfId="2001" priority="139" operator="containsText" text="oui">
      <formula>NOT(ISERROR(SEARCH("oui",H102)))</formula>
    </cfRule>
    <cfRule type="containsText" dxfId="2000" priority="140" operator="containsText" text="Sélectionnez votre réponse">
      <formula>NOT(ISERROR(SEARCH("Sélectionnez votre réponse",H102)))</formula>
    </cfRule>
  </conditionalFormatting>
  <conditionalFormatting sqref="H102">
    <cfRule type="containsText" dxfId="1999" priority="137" operator="containsText" text="NSP">
      <formula>NOT(ISERROR(SEARCH("NSP",H102)))</formula>
    </cfRule>
  </conditionalFormatting>
  <conditionalFormatting sqref="H105">
    <cfRule type="containsText" dxfId="1998" priority="134" operator="containsText" text="non">
      <formula>NOT(ISERROR(SEARCH("non",H105)))</formula>
    </cfRule>
    <cfRule type="containsText" dxfId="1997" priority="135" operator="containsText" text="oui">
      <formula>NOT(ISERROR(SEARCH("oui",H105)))</formula>
    </cfRule>
    <cfRule type="containsText" dxfId="1996" priority="136" operator="containsText" text="Sélectionnez votre réponse">
      <formula>NOT(ISERROR(SEARCH("Sélectionnez votre réponse",H105)))</formula>
    </cfRule>
  </conditionalFormatting>
  <conditionalFormatting sqref="H105">
    <cfRule type="containsText" dxfId="1995" priority="133" operator="containsText" text="NSP">
      <formula>NOT(ISERROR(SEARCH("NSP",H105)))</formula>
    </cfRule>
  </conditionalFormatting>
  <conditionalFormatting sqref="H107">
    <cfRule type="containsText" dxfId="1994" priority="130" operator="containsText" text="non">
      <formula>NOT(ISERROR(SEARCH("non",H107)))</formula>
    </cfRule>
    <cfRule type="containsText" dxfId="1993" priority="131" operator="containsText" text="oui">
      <formula>NOT(ISERROR(SEARCH("oui",H107)))</formula>
    </cfRule>
    <cfRule type="containsText" dxfId="1992" priority="132" operator="containsText" text="Sélectionnez votre réponse">
      <formula>NOT(ISERROR(SEARCH("Sélectionnez votre réponse",H107)))</formula>
    </cfRule>
  </conditionalFormatting>
  <conditionalFormatting sqref="H107">
    <cfRule type="containsText" dxfId="1991" priority="129" operator="containsText" text="NSP">
      <formula>NOT(ISERROR(SEARCH("NSP",H107)))</formula>
    </cfRule>
  </conditionalFormatting>
  <conditionalFormatting sqref="H109">
    <cfRule type="containsText" dxfId="1990" priority="126" operator="containsText" text="non">
      <formula>NOT(ISERROR(SEARCH("non",H109)))</formula>
    </cfRule>
    <cfRule type="containsText" dxfId="1989" priority="127" operator="containsText" text="oui">
      <formula>NOT(ISERROR(SEARCH("oui",H109)))</formula>
    </cfRule>
    <cfRule type="containsText" dxfId="1988" priority="128" operator="containsText" text="Sélectionnez votre réponse">
      <formula>NOT(ISERROR(SEARCH("Sélectionnez votre réponse",H109)))</formula>
    </cfRule>
  </conditionalFormatting>
  <conditionalFormatting sqref="H109">
    <cfRule type="containsText" dxfId="1987" priority="125" operator="containsText" text="NSP">
      <formula>NOT(ISERROR(SEARCH("NSP",H109)))</formula>
    </cfRule>
  </conditionalFormatting>
  <conditionalFormatting sqref="H111">
    <cfRule type="containsText" dxfId="1986" priority="122" operator="containsText" text="non">
      <formula>NOT(ISERROR(SEARCH("non",H111)))</formula>
    </cfRule>
    <cfRule type="containsText" dxfId="1985" priority="123" operator="containsText" text="oui">
      <formula>NOT(ISERROR(SEARCH("oui",H111)))</formula>
    </cfRule>
    <cfRule type="containsText" dxfId="1984" priority="124" operator="containsText" text="Sélectionnez votre réponse">
      <formula>NOT(ISERROR(SEARCH("Sélectionnez votre réponse",H111)))</formula>
    </cfRule>
  </conditionalFormatting>
  <conditionalFormatting sqref="H111">
    <cfRule type="containsText" dxfId="1983" priority="121" operator="containsText" text="NSP">
      <formula>NOT(ISERROR(SEARCH("NSP",H111)))</formula>
    </cfRule>
  </conditionalFormatting>
  <conditionalFormatting sqref="H115">
    <cfRule type="containsText" dxfId="1982" priority="118" operator="containsText" text="non">
      <formula>NOT(ISERROR(SEARCH("non",H115)))</formula>
    </cfRule>
    <cfRule type="containsText" dxfId="1981" priority="119" operator="containsText" text="oui">
      <formula>NOT(ISERROR(SEARCH("oui",H115)))</formula>
    </cfRule>
    <cfRule type="containsText" dxfId="1980" priority="120" operator="containsText" text="Sélectionnez votre réponse">
      <formula>NOT(ISERROR(SEARCH("Sélectionnez votre réponse",H115)))</formula>
    </cfRule>
  </conditionalFormatting>
  <conditionalFormatting sqref="H115">
    <cfRule type="containsText" dxfId="1979" priority="117" operator="containsText" text="NSP">
      <formula>NOT(ISERROR(SEARCH("NSP",H115)))</formula>
    </cfRule>
  </conditionalFormatting>
  <conditionalFormatting sqref="H116">
    <cfRule type="containsText" dxfId="1978" priority="114" operator="containsText" text="non">
      <formula>NOT(ISERROR(SEARCH("non",H116)))</formula>
    </cfRule>
    <cfRule type="containsText" dxfId="1977" priority="115" operator="containsText" text="oui">
      <formula>NOT(ISERROR(SEARCH("oui",H116)))</formula>
    </cfRule>
    <cfRule type="containsText" dxfId="1976" priority="116" operator="containsText" text="Sélectionnez votre réponse">
      <formula>NOT(ISERROR(SEARCH("Sélectionnez votre réponse",H116)))</formula>
    </cfRule>
  </conditionalFormatting>
  <conditionalFormatting sqref="H116">
    <cfRule type="containsText" dxfId="1975" priority="113" operator="containsText" text="NSP">
      <formula>NOT(ISERROR(SEARCH("NSP",H116)))</formula>
    </cfRule>
  </conditionalFormatting>
  <conditionalFormatting sqref="H120">
    <cfRule type="containsText" dxfId="1974" priority="110" operator="containsText" text="non">
      <formula>NOT(ISERROR(SEARCH("non",H120)))</formula>
    </cfRule>
    <cfRule type="containsText" dxfId="1973" priority="111" operator="containsText" text="oui">
      <formula>NOT(ISERROR(SEARCH("oui",H120)))</formula>
    </cfRule>
    <cfRule type="containsText" dxfId="1972" priority="112" operator="containsText" text="Sélectionnez votre réponse">
      <formula>NOT(ISERROR(SEARCH("Sélectionnez votre réponse",H120)))</formula>
    </cfRule>
  </conditionalFormatting>
  <conditionalFormatting sqref="H120">
    <cfRule type="containsText" dxfId="1971" priority="109" operator="containsText" text="NSP">
      <formula>NOT(ISERROR(SEARCH("NSP",H120)))</formula>
    </cfRule>
  </conditionalFormatting>
  <conditionalFormatting sqref="H124">
    <cfRule type="containsText" dxfId="1970" priority="106" operator="containsText" text="non">
      <formula>NOT(ISERROR(SEARCH("non",H124)))</formula>
    </cfRule>
    <cfRule type="containsText" dxfId="1969" priority="107" operator="containsText" text="oui">
      <formula>NOT(ISERROR(SEARCH("oui",H124)))</formula>
    </cfRule>
    <cfRule type="containsText" dxfId="1968" priority="108" operator="containsText" text="Sélectionnez votre réponse">
      <formula>NOT(ISERROR(SEARCH("Sélectionnez votre réponse",H124)))</formula>
    </cfRule>
  </conditionalFormatting>
  <conditionalFormatting sqref="H124">
    <cfRule type="containsText" dxfId="1967" priority="105" operator="containsText" text="NSP">
      <formula>NOT(ISERROR(SEARCH("NSP",H124)))</formula>
    </cfRule>
  </conditionalFormatting>
  <conditionalFormatting sqref="H127">
    <cfRule type="containsText" dxfId="1966" priority="102" operator="containsText" text="non">
      <formula>NOT(ISERROR(SEARCH("non",H127)))</formula>
    </cfRule>
    <cfRule type="containsText" dxfId="1965" priority="103" operator="containsText" text="oui">
      <formula>NOT(ISERROR(SEARCH("oui",H127)))</formula>
    </cfRule>
    <cfRule type="containsText" dxfId="1964" priority="104" operator="containsText" text="Sélectionnez votre réponse">
      <formula>NOT(ISERROR(SEARCH("Sélectionnez votre réponse",H127)))</formula>
    </cfRule>
  </conditionalFormatting>
  <conditionalFormatting sqref="H127">
    <cfRule type="containsText" dxfId="1963" priority="101" operator="containsText" text="NSP">
      <formula>NOT(ISERROR(SEARCH("NSP",H127)))</formula>
    </cfRule>
  </conditionalFormatting>
  <conditionalFormatting sqref="H129">
    <cfRule type="containsText" dxfId="1962" priority="98" operator="containsText" text="non">
      <formula>NOT(ISERROR(SEARCH("non",H129)))</formula>
    </cfRule>
    <cfRule type="containsText" dxfId="1961" priority="99" operator="containsText" text="oui">
      <formula>NOT(ISERROR(SEARCH("oui",H129)))</formula>
    </cfRule>
    <cfRule type="containsText" dxfId="1960" priority="100" operator="containsText" text="Sélectionnez votre réponse">
      <formula>NOT(ISERROR(SEARCH("Sélectionnez votre réponse",H129)))</formula>
    </cfRule>
  </conditionalFormatting>
  <conditionalFormatting sqref="H129">
    <cfRule type="containsText" dxfId="1959" priority="97" operator="containsText" text="NSP">
      <formula>NOT(ISERROR(SEARCH("NSP",H129)))</formula>
    </cfRule>
  </conditionalFormatting>
  <conditionalFormatting sqref="H131">
    <cfRule type="containsText" dxfId="1958" priority="94" operator="containsText" text="non">
      <formula>NOT(ISERROR(SEARCH("non",H131)))</formula>
    </cfRule>
    <cfRule type="containsText" dxfId="1957" priority="95" operator="containsText" text="oui">
      <formula>NOT(ISERROR(SEARCH("oui",H131)))</formula>
    </cfRule>
    <cfRule type="containsText" dxfId="1956" priority="96" operator="containsText" text="Sélectionnez votre réponse">
      <formula>NOT(ISERROR(SEARCH("Sélectionnez votre réponse",H131)))</formula>
    </cfRule>
  </conditionalFormatting>
  <conditionalFormatting sqref="H131">
    <cfRule type="containsText" dxfId="1955" priority="93" operator="containsText" text="NSP">
      <formula>NOT(ISERROR(SEARCH("NSP",H131)))</formula>
    </cfRule>
  </conditionalFormatting>
  <conditionalFormatting sqref="H136">
    <cfRule type="containsText" dxfId="1954" priority="90" operator="containsText" text="non">
      <formula>NOT(ISERROR(SEARCH("non",H136)))</formula>
    </cfRule>
    <cfRule type="containsText" dxfId="1953" priority="91" operator="containsText" text="oui">
      <formula>NOT(ISERROR(SEARCH("oui",H136)))</formula>
    </cfRule>
    <cfRule type="containsText" dxfId="1952" priority="92" operator="containsText" text="Sélectionnez votre réponse">
      <formula>NOT(ISERROR(SEARCH("Sélectionnez votre réponse",H136)))</formula>
    </cfRule>
  </conditionalFormatting>
  <conditionalFormatting sqref="H136">
    <cfRule type="containsText" dxfId="1951" priority="89" operator="containsText" text="NSP">
      <formula>NOT(ISERROR(SEARCH("NSP",H136)))</formula>
    </cfRule>
  </conditionalFormatting>
  <conditionalFormatting sqref="H150">
    <cfRule type="containsText" dxfId="1950" priority="86" operator="containsText" text="non">
      <formula>NOT(ISERROR(SEARCH("non",H150)))</formula>
    </cfRule>
    <cfRule type="containsText" dxfId="1949" priority="87" operator="containsText" text="oui">
      <formula>NOT(ISERROR(SEARCH("oui",H150)))</formula>
    </cfRule>
    <cfRule type="containsText" dxfId="1948" priority="88" operator="containsText" text="Sélectionnez votre réponse">
      <formula>NOT(ISERROR(SEARCH("Sélectionnez votre réponse",H150)))</formula>
    </cfRule>
  </conditionalFormatting>
  <conditionalFormatting sqref="H150">
    <cfRule type="containsText" dxfId="1947" priority="85" operator="containsText" text="NSP">
      <formula>NOT(ISERROR(SEARCH("NSP",H150)))</formula>
    </cfRule>
  </conditionalFormatting>
  <conditionalFormatting sqref="H151">
    <cfRule type="containsText" dxfId="1946" priority="82" operator="containsText" text="non">
      <formula>NOT(ISERROR(SEARCH("non",H151)))</formula>
    </cfRule>
    <cfRule type="containsText" dxfId="1945" priority="83" operator="containsText" text="oui">
      <formula>NOT(ISERROR(SEARCH("oui",H151)))</formula>
    </cfRule>
    <cfRule type="containsText" dxfId="1944" priority="84" operator="containsText" text="Sélectionnez votre réponse">
      <formula>NOT(ISERROR(SEARCH("Sélectionnez votre réponse",H151)))</formula>
    </cfRule>
  </conditionalFormatting>
  <conditionalFormatting sqref="H151">
    <cfRule type="containsText" dxfId="1943" priority="81" operator="containsText" text="NSP">
      <formula>NOT(ISERROR(SEARCH("NSP",H151)))</formula>
    </cfRule>
  </conditionalFormatting>
  <conditionalFormatting sqref="H155">
    <cfRule type="containsText" dxfId="1942" priority="78" operator="containsText" text="non">
      <formula>NOT(ISERROR(SEARCH("non",H155)))</formula>
    </cfRule>
    <cfRule type="containsText" dxfId="1941" priority="79" operator="containsText" text="oui">
      <formula>NOT(ISERROR(SEARCH("oui",H155)))</formula>
    </cfRule>
    <cfRule type="containsText" dxfId="1940" priority="80" operator="containsText" text="Sélectionnez votre réponse">
      <formula>NOT(ISERROR(SEARCH("Sélectionnez votre réponse",H155)))</formula>
    </cfRule>
  </conditionalFormatting>
  <conditionalFormatting sqref="H155">
    <cfRule type="containsText" dxfId="1939" priority="77" operator="containsText" text="NSP">
      <formula>NOT(ISERROR(SEARCH("NSP",H155)))</formula>
    </cfRule>
  </conditionalFormatting>
  <conditionalFormatting sqref="H159">
    <cfRule type="containsText" dxfId="1938" priority="74" operator="containsText" text="non">
      <formula>NOT(ISERROR(SEARCH("non",H159)))</formula>
    </cfRule>
    <cfRule type="containsText" dxfId="1937" priority="75" operator="containsText" text="oui">
      <formula>NOT(ISERROR(SEARCH("oui",H159)))</formula>
    </cfRule>
    <cfRule type="containsText" dxfId="1936" priority="76" operator="containsText" text="Sélectionnez votre réponse">
      <formula>NOT(ISERROR(SEARCH("Sélectionnez votre réponse",H159)))</formula>
    </cfRule>
  </conditionalFormatting>
  <conditionalFormatting sqref="H159">
    <cfRule type="containsText" dxfId="1935" priority="73" operator="containsText" text="NSP">
      <formula>NOT(ISERROR(SEARCH("NSP",H159)))</formula>
    </cfRule>
  </conditionalFormatting>
  <conditionalFormatting sqref="H160">
    <cfRule type="containsText" dxfId="1934" priority="70" operator="containsText" text="non">
      <formula>NOT(ISERROR(SEARCH("non",H160)))</formula>
    </cfRule>
    <cfRule type="containsText" dxfId="1933" priority="71" operator="containsText" text="oui">
      <formula>NOT(ISERROR(SEARCH("oui",H160)))</formula>
    </cfRule>
    <cfRule type="containsText" dxfId="1932" priority="72" operator="containsText" text="Sélectionnez votre réponse">
      <formula>NOT(ISERROR(SEARCH("Sélectionnez votre réponse",H160)))</formula>
    </cfRule>
  </conditionalFormatting>
  <conditionalFormatting sqref="H160">
    <cfRule type="containsText" dxfId="1931" priority="69" operator="containsText" text="NSP">
      <formula>NOT(ISERROR(SEARCH("NSP",H160)))</formula>
    </cfRule>
  </conditionalFormatting>
  <conditionalFormatting sqref="H162">
    <cfRule type="containsText" dxfId="1930" priority="66" operator="containsText" text="non">
      <formula>NOT(ISERROR(SEARCH("non",H162)))</formula>
    </cfRule>
    <cfRule type="containsText" dxfId="1929" priority="67" operator="containsText" text="oui">
      <formula>NOT(ISERROR(SEARCH("oui",H162)))</formula>
    </cfRule>
    <cfRule type="containsText" dxfId="1928" priority="68" operator="containsText" text="Sélectionnez votre réponse">
      <formula>NOT(ISERROR(SEARCH("Sélectionnez votre réponse",H162)))</formula>
    </cfRule>
  </conditionalFormatting>
  <conditionalFormatting sqref="H162">
    <cfRule type="containsText" dxfId="1927" priority="65" operator="containsText" text="NSP">
      <formula>NOT(ISERROR(SEARCH("NSP",H162)))</formula>
    </cfRule>
  </conditionalFormatting>
  <conditionalFormatting sqref="H164">
    <cfRule type="containsText" dxfId="1926" priority="62" operator="containsText" text="non">
      <formula>NOT(ISERROR(SEARCH("non",H164)))</formula>
    </cfRule>
    <cfRule type="containsText" dxfId="1925" priority="63" operator="containsText" text="oui">
      <formula>NOT(ISERROR(SEARCH("oui",H164)))</formula>
    </cfRule>
    <cfRule type="containsText" dxfId="1924" priority="64" operator="containsText" text="Sélectionnez votre réponse">
      <formula>NOT(ISERROR(SEARCH("Sélectionnez votre réponse",H164)))</formula>
    </cfRule>
  </conditionalFormatting>
  <conditionalFormatting sqref="H164">
    <cfRule type="containsText" dxfId="1923" priority="61" operator="containsText" text="NSP">
      <formula>NOT(ISERROR(SEARCH("NSP",H164)))</formula>
    </cfRule>
  </conditionalFormatting>
  <conditionalFormatting sqref="H166">
    <cfRule type="containsText" dxfId="1922" priority="58" operator="containsText" text="non">
      <formula>NOT(ISERROR(SEARCH("non",H166)))</formula>
    </cfRule>
    <cfRule type="containsText" dxfId="1921" priority="59" operator="containsText" text="oui">
      <formula>NOT(ISERROR(SEARCH("oui",H166)))</formula>
    </cfRule>
    <cfRule type="containsText" dxfId="1920" priority="60" operator="containsText" text="Sélectionnez votre réponse">
      <formula>NOT(ISERROR(SEARCH("Sélectionnez votre réponse",H166)))</formula>
    </cfRule>
  </conditionalFormatting>
  <conditionalFormatting sqref="H166">
    <cfRule type="containsText" dxfId="1919" priority="57" operator="containsText" text="NSP">
      <formula>NOT(ISERROR(SEARCH("NSP",H166)))</formula>
    </cfRule>
  </conditionalFormatting>
  <conditionalFormatting sqref="H167">
    <cfRule type="containsText" dxfId="1918" priority="54" operator="containsText" text="non">
      <formula>NOT(ISERROR(SEARCH("non",H167)))</formula>
    </cfRule>
    <cfRule type="containsText" dxfId="1917" priority="55" operator="containsText" text="oui">
      <formula>NOT(ISERROR(SEARCH("oui",H167)))</formula>
    </cfRule>
    <cfRule type="containsText" dxfId="1916" priority="56" operator="containsText" text="Sélectionnez votre réponse">
      <formula>NOT(ISERROR(SEARCH("Sélectionnez votre réponse",H167)))</formula>
    </cfRule>
  </conditionalFormatting>
  <conditionalFormatting sqref="H167">
    <cfRule type="containsText" dxfId="1915" priority="53" operator="containsText" text="NSP">
      <formula>NOT(ISERROR(SEARCH("NSP",H167)))</formula>
    </cfRule>
  </conditionalFormatting>
  <conditionalFormatting sqref="H169">
    <cfRule type="containsText" dxfId="1914" priority="50" operator="containsText" text="non">
      <formula>NOT(ISERROR(SEARCH("non",H169)))</formula>
    </cfRule>
    <cfRule type="containsText" dxfId="1913" priority="51" operator="containsText" text="oui">
      <formula>NOT(ISERROR(SEARCH("oui",H169)))</formula>
    </cfRule>
    <cfRule type="containsText" dxfId="1912" priority="52" operator="containsText" text="Sélectionnez votre réponse">
      <formula>NOT(ISERROR(SEARCH("Sélectionnez votre réponse",H169)))</formula>
    </cfRule>
  </conditionalFormatting>
  <conditionalFormatting sqref="H169">
    <cfRule type="containsText" dxfId="1911" priority="49" operator="containsText" text="NSP">
      <formula>NOT(ISERROR(SEARCH("NSP",H169)))</formula>
    </cfRule>
  </conditionalFormatting>
  <conditionalFormatting sqref="H170">
    <cfRule type="containsText" dxfId="1910" priority="46" operator="containsText" text="non">
      <formula>NOT(ISERROR(SEARCH("non",H170)))</formula>
    </cfRule>
    <cfRule type="containsText" dxfId="1909" priority="47" operator="containsText" text="oui">
      <formula>NOT(ISERROR(SEARCH("oui",H170)))</formula>
    </cfRule>
    <cfRule type="containsText" dxfId="1908" priority="48" operator="containsText" text="Sélectionnez votre réponse">
      <formula>NOT(ISERROR(SEARCH("Sélectionnez votre réponse",H170)))</formula>
    </cfRule>
  </conditionalFormatting>
  <conditionalFormatting sqref="H170">
    <cfRule type="containsText" dxfId="1907" priority="45" operator="containsText" text="NSP">
      <formula>NOT(ISERROR(SEARCH("NSP",H170)))</formula>
    </cfRule>
  </conditionalFormatting>
  <conditionalFormatting sqref="H176">
    <cfRule type="containsText" dxfId="1906" priority="42" operator="containsText" text="non">
      <formula>NOT(ISERROR(SEARCH("non",H176)))</formula>
    </cfRule>
    <cfRule type="containsText" dxfId="1905" priority="43" operator="containsText" text="oui">
      <formula>NOT(ISERROR(SEARCH("oui",H176)))</formula>
    </cfRule>
    <cfRule type="containsText" dxfId="1904" priority="44" operator="containsText" text="Sélectionnez votre réponse">
      <formula>NOT(ISERROR(SEARCH("Sélectionnez votre réponse",H176)))</formula>
    </cfRule>
  </conditionalFormatting>
  <conditionalFormatting sqref="H176">
    <cfRule type="containsText" dxfId="1903" priority="41" operator="containsText" text="NSP">
      <formula>NOT(ISERROR(SEARCH("NSP",H176)))</formula>
    </cfRule>
  </conditionalFormatting>
  <conditionalFormatting sqref="H180">
    <cfRule type="containsText" dxfId="1902" priority="38" operator="containsText" text="non">
      <formula>NOT(ISERROR(SEARCH("non",H180)))</formula>
    </cfRule>
    <cfRule type="containsText" dxfId="1901" priority="39" operator="containsText" text="oui">
      <formula>NOT(ISERROR(SEARCH("oui",H180)))</formula>
    </cfRule>
    <cfRule type="containsText" dxfId="1900" priority="40" operator="containsText" text="Sélectionnez votre réponse">
      <formula>NOT(ISERROR(SEARCH("Sélectionnez votre réponse",H180)))</formula>
    </cfRule>
  </conditionalFormatting>
  <conditionalFormatting sqref="H180">
    <cfRule type="containsText" dxfId="1899" priority="37" operator="containsText" text="NSP">
      <formula>NOT(ISERROR(SEARCH("NSP",H180)))</formula>
    </cfRule>
  </conditionalFormatting>
  <conditionalFormatting sqref="H182">
    <cfRule type="containsText" dxfId="1898" priority="34" operator="containsText" text="non">
      <formula>NOT(ISERROR(SEARCH("non",H182)))</formula>
    </cfRule>
    <cfRule type="containsText" dxfId="1897" priority="35" operator="containsText" text="oui">
      <formula>NOT(ISERROR(SEARCH("oui",H182)))</formula>
    </cfRule>
    <cfRule type="containsText" dxfId="1896" priority="36" operator="containsText" text="Sélectionnez votre réponse">
      <formula>NOT(ISERROR(SEARCH("Sélectionnez votre réponse",H182)))</formula>
    </cfRule>
  </conditionalFormatting>
  <conditionalFormatting sqref="H182">
    <cfRule type="containsText" dxfId="1895" priority="33" operator="containsText" text="NSP">
      <formula>NOT(ISERROR(SEARCH("NSP",H182)))</formula>
    </cfRule>
  </conditionalFormatting>
  <conditionalFormatting sqref="H184">
    <cfRule type="containsText" dxfId="1894" priority="30" operator="containsText" text="non">
      <formula>NOT(ISERROR(SEARCH("non",H184)))</formula>
    </cfRule>
    <cfRule type="containsText" dxfId="1893" priority="31" operator="containsText" text="oui">
      <formula>NOT(ISERROR(SEARCH("oui",H184)))</formula>
    </cfRule>
    <cfRule type="containsText" dxfId="1892" priority="32" operator="containsText" text="Sélectionnez votre réponse">
      <formula>NOT(ISERROR(SEARCH("Sélectionnez votre réponse",H184)))</formula>
    </cfRule>
  </conditionalFormatting>
  <conditionalFormatting sqref="H184">
    <cfRule type="containsText" dxfId="1891" priority="29" operator="containsText" text="NSP">
      <formula>NOT(ISERROR(SEARCH("NSP",H184)))</formula>
    </cfRule>
  </conditionalFormatting>
  <conditionalFormatting sqref="H189">
    <cfRule type="containsText" dxfId="1890" priority="26" operator="containsText" text="non">
      <formula>NOT(ISERROR(SEARCH("non",H189)))</formula>
    </cfRule>
    <cfRule type="containsText" dxfId="1889" priority="27" operator="containsText" text="oui">
      <formula>NOT(ISERROR(SEARCH("oui",H189)))</formula>
    </cfRule>
    <cfRule type="containsText" dxfId="1888" priority="28" operator="containsText" text="Sélectionnez votre réponse">
      <formula>NOT(ISERROR(SEARCH("Sélectionnez votre réponse",H189)))</formula>
    </cfRule>
  </conditionalFormatting>
  <conditionalFormatting sqref="H189">
    <cfRule type="containsText" dxfId="1887" priority="25" operator="containsText" text="NSP">
      <formula>NOT(ISERROR(SEARCH("NSP",H189)))</formula>
    </cfRule>
  </conditionalFormatting>
  <conditionalFormatting sqref="H198">
    <cfRule type="containsText" dxfId="1886" priority="22" operator="containsText" text="non">
      <formula>NOT(ISERROR(SEARCH("non",H198)))</formula>
    </cfRule>
    <cfRule type="containsText" dxfId="1885" priority="23" operator="containsText" text="oui">
      <formula>NOT(ISERROR(SEARCH("oui",H198)))</formula>
    </cfRule>
    <cfRule type="containsText" dxfId="1884" priority="24" operator="containsText" text="Sélectionnez votre réponse">
      <formula>NOT(ISERROR(SEARCH("Sélectionnez votre réponse",H198)))</formula>
    </cfRule>
  </conditionalFormatting>
  <conditionalFormatting sqref="H198">
    <cfRule type="containsText" dxfId="1883" priority="21" operator="containsText" text="NSP">
      <formula>NOT(ISERROR(SEARCH("NSP",H198)))</formula>
    </cfRule>
  </conditionalFormatting>
  <conditionalFormatting sqref="H199">
    <cfRule type="containsText" dxfId="1882" priority="18" operator="containsText" text="non">
      <formula>NOT(ISERROR(SEARCH("non",H199)))</formula>
    </cfRule>
    <cfRule type="containsText" dxfId="1881" priority="19" operator="containsText" text="oui">
      <formula>NOT(ISERROR(SEARCH("oui",H199)))</formula>
    </cfRule>
    <cfRule type="containsText" dxfId="1880" priority="20" operator="containsText" text="Sélectionnez votre réponse">
      <formula>NOT(ISERROR(SEARCH("Sélectionnez votre réponse",H199)))</formula>
    </cfRule>
  </conditionalFormatting>
  <conditionalFormatting sqref="H199">
    <cfRule type="containsText" dxfId="1879" priority="17" operator="containsText" text="NSP">
      <formula>NOT(ISERROR(SEARCH("NSP",H199)))</formula>
    </cfRule>
  </conditionalFormatting>
  <conditionalFormatting sqref="H206">
    <cfRule type="containsText" dxfId="1878" priority="14" operator="containsText" text="non">
      <formula>NOT(ISERROR(SEARCH("non",H206)))</formula>
    </cfRule>
    <cfRule type="containsText" dxfId="1877" priority="15" operator="containsText" text="oui">
      <formula>NOT(ISERROR(SEARCH("oui",H206)))</formula>
    </cfRule>
    <cfRule type="containsText" dxfId="1876" priority="16" operator="containsText" text="Sélectionnez votre réponse">
      <formula>NOT(ISERROR(SEARCH("Sélectionnez votre réponse",H206)))</formula>
    </cfRule>
  </conditionalFormatting>
  <conditionalFormatting sqref="H206">
    <cfRule type="containsText" dxfId="1875" priority="13" operator="containsText" text="NSP">
      <formula>NOT(ISERROR(SEARCH("NSP",H206)))</formula>
    </cfRule>
  </conditionalFormatting>
  <conditionalFormatting sqref="H215">
    <cfRule type="containsText" dxfId="1874" priority="10" operator="containsText" text="non">
      <formula>NOT(ISERROR(SEARCH("non",H215)))</formula>
    </cfRule>
    <cfRule type="containsText" dxfId="1873" priority="11" operator="containsText" text="oui">
      <formula>NOT(ISERROR(SEARCH("oui",H215)))</formula>
    </cfRule>
    <cfRule type="containsText" dxfId="1872" priority="12" operator="containsText" text="Sélectionnez votre réponse">
      <formula>NOT(ISERROR(SEARCH("Sélectionnez votre réponse",H215)))</formula>
    </cfRule>
  </conditionalFormatting>
  <conditionalFormatting sqref="H215">
    <cfRule type="containsText" dxfId="1871" priority="9" operator="containsText" text="NSP">
      <formula>NOT(ISERROR(SEARCH("NSP",H215)))</formula>
    </cfRule>
  </conditionalFormatting>
  <conditionalFormatting sqref="H223">
    <cfRule type="containsText" dxfId="1870" priority="6" operator="containsText" text="non">
      <formula>NOT(ISERROR(SEARCH("non",H223)))</formula>
    </cfRule>
    <cfRule type="containsText" dxfId="1869" priority="7" operator="containsText" text="oui">
      <formula>NOT(ISERROR(SEARCH("oui",H223)))</formula>
    </cfRule>
    <cfRule type="containsText" dxfId="1868" priority="8" operator="containsText" text="Sélectionnez votre réponse">
      <formula>NOT(ISERROR(SEARCH("Sélectionnez votre réponse",H223)))</formula>
    </cfRule>
  </conditionalFormatting>
  <conditionalFormatting sqref="H223">
    <cfRule type="containsText" dxfId="1867" priority="5" operator="containsText" text="NSP">
      <formula>NOT(ISERROR(SEARCH("NSP",H223)))</formula>
    </cfRule>
  </conditionalFormatting>
  <conditionalFormatting sqref="H234">
    <cfRule type="containsText" dxfId="1866" priority="2" operator="containsText" text="non">
      <formula>NOT(ISERROR(SEARCH("non",H234)))</formula>
    </cfRule>
    <cfRule type="containsText" dxfId="1865" priority="3" operator="containsText" text="oui">
      <formula>NOT(ISERROR(SEARCH("oui",H234)))</formula>
    </cfRule>
    <cfRule type="containsText" dxfId="1864" priority="4" operator="containsText" text="Sélectionnez votre réponse">
      <formula>NOT(ISERROR(SEARCH("Sélectionnez votre réponse",H234)))</formula>
    </cfRule>
  </conditionalFormatting>
  <conditionalFormatting sqref="H234">
    <cfRule type="containsText" dxfId="1863" priority="1" operator="containsText" text="NSP">
      <formula>NOT(ISERROR(SEARCH("NSP",H234)))</formula>
    </cfRule>
  </conditionalFormatting>
  <dataValidations count="5">
    <dataValidation type="list" allowBlank="1" showInputMessage="1" showErrorMessage="1" sqref="F9:I9" xr:uid="{BB07F243-D352-42E3-94A1-B8BA3BBE1B65}">
      <formula1>"Sélectionnez votre choix, Communication Commerciale, Communication Corporate, Communication Interne"</formula1>
    </dataValidation>
    <dataValidation type="list" allowBlank="1" showInputMessage="1" showErrorMessage="1" sqref="F33:I33" xr:uid="{B7FACB92-1266-4E26-B875-35CEF1B53BCE}">
      <formula1>"Sélectionnez votre choix, Télévision, Cinéma, Radio,Presse écrite, Affichage, PLV/stand, Web/digital"</formula1>
    </dataValidation>
    <dataValidation type="list" allowBlank="1" showInputMessage="1" showErrorMessage="1" sqref="I14 I18" xr:uid="{4A5CE153-E421-49C3-9471-2A1748EA1A7A}">
      <formula1>"Oui / Non, Oui, Non"</formula1>
    </dataValidation>
    <dataValidation type="list" allowBlank="1" showInputMessage="1" showErrorMessage="1" sqref="D14 H14 H18 D25 D27 D29 D31 D33 D35 D37" xr:uid="{4E5FFF9F-89EE-4469-B8E0-D9AC99AEA932}">
      <formula1>"Sélectionnez votre réponse, Oui, Non"</formula1>
    </dataValidation>
    <dataValidation type="list" allowBlank="1" showInputMessage="1" showErrorMessage="1" sqref="H122:H124 H118:H120 H57:H58 H101:H111 H126:H127 H129:H134 H87:H89 H91:H97 H99 H136 H143:H145 H147:H153 H155 H157:H167 H113:H116 H174:H176 H178:H180 H182:H187 H189:H191 H206:H207 H214:H216 H223:H226 H234:H238 H244 H247 H250 H253 H256 H61:H63 H67 H69:H71 H73:H77 H169:H172 H197:H199" xr:uid="{C6F3F79B-66D8-4A7C-85C5-6003F485BC2E}">
      <formula1>"Sélectionnez votre réponse, Oui, Non, NSP"</formula1>
    </dataValidation>
  </dataValidations>
  <pageMargins left="0.7" right="0.7" top="0.75" bottom="0.75" header="0.3" footer="0.3"/>
  <pageSetup paperSize="9" orientation="portrait" r:id="rId1"/>
  <headerFooter>
    <oddHeader xml:space="preserve">&amp;L&amp;10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57" id="{ACFB3986-2EEE-4C52-ABFE-CF6A2C8DB563}">
            <xm:f>LEN(TRIM('Analyse Communication #1'!D46))=0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m:sqref>D46:G46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4E05B-F23B-44EC-A107-D7728EDA3018}">
  <dimension ref="A1:J281"/>
  <sheetViews>
    <sheetView showWhiteSpace="0" view="pageLayout" zoomScaleNormal="90" zoomScaleSheetLayoutView="50" workbookViewId="0">
      <selection activeCell="B4" sqref="B4:H5"/>
    </sheetView>
  </sheetViews>
  <sheetFormatPr baseColWidth="10" defaultColWidth="11.453125" defaultRowHeight="14.5" x14ac:dyDescent="0.35"/>
  <cols>
    <col min="1" max="1" width="2.81640625" style="1" customWidth="1"/>
    <col min="2" max="7" width="11.453125" style="1" customWidth="1"/>
    <col min="8" max="8" width="11.453125" style="60" customWidth="1"/>
    <col min="9" max="9" width="2.81640625" style="1" customWidth="1"/>
    <col min="10" max="10" width="11.453125" style="1" customWidth="1"/>
    <col min="11" max="16384" width="11.453125" style="1"/>
  </cols>
  <sheetData>
    <row r="1" spans="1:8" ht="12.75" customHeight="1" x14ac:dyDescent="0.35">
      <c r="B1" s="147" t="s">
        <v>176</v>
      </c>
      <c r="C1" s="147"/>
      <c r="D1" s="147"/>
      <c r="E1" s="147"/>
      <c r="F1" s="147"/>
      <c r="G1" s="147"/>
      <c r="H1" s="147"/>
    </row>
    <row r="2" spans="1:8" ht="12.75" customHeight="1" x14ac:dyDescent="0.35">
      <c r="B2" s="147"/>
      <c r="C2" s="147"/>
      <c r="D2" s="147"/>
      <c r="E2" s="147"/>
      <c r="F2" s="147"/>
      <c r="G2" s="147"/>
      <c r="H2" s="147"/>
    </row>
    <row r="3" spans="1:8" ht="12.75" customHeight="1" x14ac:dyDescent="0.35">
      <c r="B3" s="150" t="s">
        <v>177</v>
      </c>
      <c r="C3" s="150"/>
      <c r="D3" s="150"/>
      <c r="E3" s="150"/>
      <c r="F3" s="150"/>
      <c r="G3" s="150"/>
      <c r="H3" s="150"/>
    </row>
    <row r="4" spans="1:8" ht="12.75" customHeight="1" x14ac:dyDescent="0.35">
      <c r="B4" s="275" t="s">
        <v>204</v>
      </c>
      <c r="C4" s="275"/>
      <c r="D4" s="275"/>
      <c r="E4" s="275"/>
      <c r="F4" s="275"/>
      <c r="G4" s="275"/>
      <c r="H4" s="275"/>
    </row>
    <row r="5" spans="1:8" ht="28.5" customHeight="1" thickBot="1" x14ac:dyDescent="0.4">
      <c r="B5" s="276" t="s">
        <v>205</v>
      </c>
      <c r="C5" s="276"/>
      <c r="D5" s="276"/>
      <c r="E5" s="276"/>
      <c r="F5" s="276"/>
      <c r="G5" s="276"/>
      <c r="H5" s="276"/>
    </row>
    <row r="6" spans="1:8" ht="15" customHeight="1" x14ac:dyDescent="0.35">
      <c r="A6" s="254" t="s">
        <v>171</v>
      </c>
      <c r="B6" s="197" t="s">
        <v>139</v>
      </c>
      <c r="C6" s="197"/>
      <c r="D6" s="197"/>
      <c r="E6" s="197"/>
      <c r="F6" s="197"/>
      <c r="G6" s="197"/>
      <c r="H6" s="198"/>
    </row>
    <row r="7" spans="1:8" ht="15" customHeight="1" thickBot="1" x14ac:dyDescent="0.4">
      <c r="A7" s="255"/>
      <c r="B7" s="199"/>
      <c r="C7" s="199"/>
      <c r="D7" s="199"/>
      <c r="E7" s="199"/>
      <c r="F7" s="199"/>
      <c r="G7" s="199"/>
      <c r="H7" s="200"/>
    </row>
    <row r="8" spans="1:8" ht="15.75" customHeight="1" x14ac:dyDescent="0.35">
      <c r="B8" s="30"/>
      <c r="C8" s="30"/>
      <c r="D8" s="30"/>
      <c r="E8" s="30"/>
      <c r="F8" s="30"/>
      <c r="G8" s="30"/>
      <c r="H8" s="30"/>
    </row>
    <row r="9" spans="1:8" ht="15.75" customHeight="1" x14ac:dyDescent="0.35">
      <c r="B9" s="230" t="s">
        <v>178</v>
      </c>
      <c r="C9" s="231"/>
      <c r="D9" s="231"/>
      <c r="E9" s="232"/>
      <c r="F9" s="214" t="s">
        <v>0</v>
      </c>
      <c r="G9" s="215"/>
      <c r="H9" s="216"/>
    </row>
    <row r="10" spans="1:8" ht="15.75" customHeight="1" x14ac:dyDescent="0.35">
      <c r="B10" s="230" t="s">
        <v>179</v>
      </c>
      <c r="C10" s="231"/>
      <c r="D10" s="231"/>
      <c r="E10" s="231"/>
      <c r="F10" s="225" t="s">
        <v>96</v>
      </c>
      <c r="G10" s="226"/>
      <c r="H10" s="227"/>
    </row>
    <row r="11" spans="1:8" ht="9" customHeight="1" x14ac:dyDescent="0.35">
      <c r="B11" s="36"/>
      <c r="C11" s="9"/>
      <c r="D11" s="9"/>
      <c r="E11" s="9"/>
      <c r="F11" s="9"/>
      <c r="G11" s="9"/>
      <c r="H11" s="52"/>
    </row>
    <row r="12" spans="1:8" x14ac:dyDescent="0.35">
      <c r="B12" s="36"/>
      <c r="C12" s="9"/>
      <c r="D12" s="77"/>
      <c r="E12" s="78" t="s">
        <v>94</v>
      </c>
      <c r="F12" s="77"/>
      <c r="G12" s="9"/>
      <c r="H12" s="52"/>
    </row>
    <row r="13" spans="1:8" ht="7.4" customHeight="1" x14ac:dyDescent="0.35">
      <c r="B13" s="36"/>
      <c r="C13" s="9"/>
      <c r="D13" s="9"/>
      <c r="E13" s="9"/>
      <c r="F13" s="9"/>
      <c r="G13" s="9"/>
      <c r="H13" s="52"/>
    </row>
    <row r="14" spans="1:8" ht="27.75" customHeight="1" x14ac:dyDescent="0.35">
      <c r="B14" s="217" t="s">
        <v>104</v>
      </c>
      <c r="C14" s="218"/>
      <c r="D14" s="64" t="s">
        <v>144</v>
      </c>
      <c r="E14" s="9"/>
      <c r="F14" s="219" t="s">
        <v>95</v>
      </c>
      <c r="G14" s="219"/>
      <c r="H14" s="64" t="s">
        <v>144</v>
      </c>
    </row>
    <row r="15" spans="1:8" ht="7.4" customHeight="1" x14ac:dyDescent="0.35">
      <c r="B15" s="37"/>
      <c r="C15" s="20"/>
      <c r="D15" s="4"/>
      <c r="E15" s="9"/>
      <c r="F15" s="4"/>
      <c r="G15" s="4"/>
      <c r="H15" s="53"/>
    </row>
    <row r="16" spans="1:8" ht="30" customHeight="1" x14ac:dyDescent="0.35">
      <c r="B16" s="228" t="s">
        <v>133</v>
      </c>
      <c r="C16" s="229"/>
      <c r="D16" s="229"/>
      <c r="E16" s="9"/>
      <c r="F16" s="229" t="s">
        <v>133</v>
      </c>
      <c r="G16" s="229"/>
      <c r="H16" s="233"/>
    </row>
    <row r="17" spans="2:8" ht="15" customHeight="1" x14ac:dyDescent="0.35">
      <c r="B17" s="212" t="s">
        <v>93</v>
      </c>
      <c r="C17" s="213"/>
      <c r="D17" s="213"/>
      <c r="E17" s="9"/>
      <c r="F17" s="234" t="s">
        <v>97</v>
      </c>
      <c r="G17" s="234"/>
      <c r="H17" s="53"/>
    </row>
    <row r="18" spans="2:8" ht="27.75" customHeight="1" x14ac:dyDescent="0.35">
      <c r="B18" s="220"/>
      <c r="C18" s="221"/>
      <c r="D18" s="222"/>
      <c r="E18" s="9"/>
      <c r="F18" s="234"/>
      <c r="G18" s="234"/>
      <c r="H18" s="64" t="s">
        <v>144</v>
      </c>
    </row>
    <row r="19" spans="2:8" ht="7.4" customHeight="1" x14ac:dyDescent="0.35">
      <c r="B19" s="38"/>
      <c r="C19" s="21"/>
      <c r="D19" s="21"/>
      <c r="E19" s="9"/>
      <c r="F19" s="4"/>
      <c r="G19" s="4"/>
      <c r="H19" s="53"/>
    </row>
    <row r="20" spans="2:8" ht="15" customHeight="1" x14ac:dyDescent="0.35">
      <c r="B20" s="212" t="s">
        <v>98</v>
      </c>
      <c r="C20" s="213"/>
      <c r="D20" s="213"/>
      <c r="E20" s="9"/>
      <c r="F20" s="4" t="s">
        <v>99</v>
      </c>
      <c r="G20" s="4"/>
      <c r="H20" s="53"/>
    </row>
    <row r="21" spans="2:8" ht="15" customHeight="1" x14ac:dyDescent="0.35">
      <c r="B21" s="220"/>
      <c r="C21" s="221"/>
      <c r="D21" s="222"/>
      <c r="E21" s="9"/>
      <c r="F21" s="220"/>
      <c r="G21" s="221"/>
      <c r="H21" s="222"/>
    </row>
    <row r="22" spans="2:8" ht="15" customHeight="1" x14ac:dyDescent="0.35">
      <c r="B22" s="38"/>
      <c r="C22" s="21"/>
      <c r="D22" s="21"/>
      <c r="E22" s="9"/>
      <c r="F22" s="4"/>
      <c r="G22" s="4"/>
      <c r="H22" s="53"/>
    </row>
    <row r="23" spans="2:8" ht="15" customHeight="1" x14ac:dyDescent="0.35">
      <c r="B23" s="212" t="s">
        <v>103</v>
      </c>
      <c r="C23" s="213"/>
      <c r="D23" s="213"/>
      <c r="E23" s="3"/>
      <c r="F23" s="22" t="s">
        <v>100</v>
      </c>
      <c r="G23" s="19"/>
      <c r="H23" s="53"/>
    </row>
    <row r="24" spans="2:8" ht="7.4" customHeight="1" x14ac:dyDescent="0.35">
      <c r="B24" s="39"/>
      <c r="C24" s="25"/>
      <c r="D24" s="25"/>
      <c r="E24" s="3"/>
      <c r="F24" s="22"/>
      <c r="G24" s="19"/>
      <c r="H24" s="53"/>
    </row>
    <row r="25" spans="2:8" ht="25.5" customHeight="1" x14ac:dyDescent="0.35">
      <c r="B25" s="223" t="s">
        <v>117</v>
      </c>
      <c r="C25" s="224"/>
      <c r="D25" s="64" t="s">
        <v>144</v>
      </c>
      <c r="E25" s="3"/>
      <c r="F25" s="220"/>
      <c r="G25" s="221"/>
      <c r="H25" s="222"/>
    </row>
    <row r="26" spans="2:8" ht="7.4" customHeight="1" x14ac:dyDescent="0.35">
      <c r="B26" s="61"/>
      <c r="C26" s="19"/>
      <c r="D26" s="19"/>
      <c r="E26" s="3"/>
      <c r="F26" s="23"/>
      <c r="G26" s="23"/>
      <c r="H26" s="54"/>
    </row>
    <row r="27" spans="2:8" ht="25.5" customHeight="1" x14ac:dyDescent="0.35">
      <c r="B27" s="223" t="s">
        <v>118</v>
      </c>
      <c r="C27" s="224"/>
      <c r="D27" s="64" t="s">
        <v>144</v>
      </c>
      <c r="E27" s="3"/>
      <c r="F27" s="22" t="s">
        <v>101</v>
      </c>
      <c r="G27" s="19"/>
      <c r="H27" s="55"/>
    </row>
    <row r="28" spans="2:8" ht="7.4" customHeight="1" x14ac:dyDescent="0.35">
      <c r="B28" s="61"/>
      <c r="C28" s="19"/>
      <c r="D28" s="24"/>
      <c r="E28" s="3"/>
      <c r="F28" s="19"/>
      <c r="G28" s="19"/>
      <c r="H28" s="55"/>
    </row>
    <row r="29" spans="2:8" ht="25.5" customHeight="1" x14ac:dyDescent="0.35">
      <c r="B29" s="223" t="s">
        <v>119</v>
      </c>
      <c r="C29" s="224"/>
      <c r="D29" s="64" t="s">
        <v>144</v>
      </c>
      <c r="E29" s="3"/>
      <c r="F29" s="220"/>
      <c r="G29" s="221"/>
      <c r="H29" s="222"/>
    </row>
    <row r="30" spans="2:8" ht="7.4" customHeight="1" x14ac:dyDescent="0.35">
      <c r="B30" s="61"/>
      <c r="C30" s="19"/>
      <c r="D30" s="24"/>
      <c r="E30" s="3"/>
      <c r="F30" s="19"/>
      <c r="G30" s="19"/>
      <c r="H30" s="55"/>
    </row>
    <row r="31" spans="2:8" ht="25.5" customHeight="1" x14ac:dyDescent="0.35">
      <c r="B31" s="223" t="s">
        <v>120</v>
      </c>
      <c r="C31" s="224"/>
      <c r="D31" s="64" t="s">
        <v>144</v>
      </c>
      <c r="E31" s="3"/>
      <c r="F31" s="22" t="s">
        <v>102</v>
      </c>
      <c r="G31" s="19"/>
      <c r="H31" s="55"/>
    </row>
    <row r="32" spans="2:8" ht="7.4" customHeight="1" x14ac:dyDescent="0.35">
      <c r="B32" s="61"/>
      <c r="C32" s="19"/>
      <c r="D32" s="24"/>
      <c r="E32" s="3"/>
      <c r="F32" s="19"/>
      <c r="G32" s="19"/>
      <c r="H32" s="55"/>
    </row>
    <row r="33" spans="1:10" ht="25.5" customHeight="1" x14ac:dyDescent="0.35">
      <c r="B33" s="223" t="s">
        <v>92</v>
      </c>
      <c r="C33" s="224"/>
      <c r="D33" s="64" t="s">
        <v>144</v>
      </c>
      <c r="E33" s="3"/>
      <c r="F33" s="235" t="s">
        <v>0</v>
      </c>
      <c r="G33" s="236"/>
      <c r="H33" s="237"/>
    </row>
    <row r="34" spans="1:10" ht="7.4" customHeight="1" x14ac:dyDescent="0.35">
      <c r="B34" s="61"/>
      <c r="C34" s="19"/>
      <c r="D34" s="24"/>
      <c r="E34" s="3"/>
      <c r="F34" s="19"/>
      <c r="G34" s="19"/>
      <c r="H34" s="55"/>
    </row>
    <row r="35" spans="1:10" ht="25.5" customHeight="1" x14ac:dyDescent="0.35">
      <c r="B35" s="223" t="s">
        <v>111</v>
      </c>
      <c r="C35" s="224"/>
      <c r="D35" s="64" t="s">
        <v>144</v>
      </c>
      <c r="E35" s="3"/>
      <c r="F35" s="19"/>
      <c r="G35" s="19"/>
      <c r="H35" s="55"/>
    </row>
    <row r="36" spans="1:10" ht="7.4" customHeight="1" x14ac:dyDescent="0.35">
      <c r="B36" s="61"/>
      <c r="C36" s="19"/>
      <c r="D36" s="24"/>
      <c r="E36" s="3"/>
      <c r="F36" s="19"/>
      <c r="G36" s="19"/>
      <c r="H36" s="55"/>
    </row>
    <row r="37" spans="1:10" ht="25.5" customHeight="1" x14ac:dyDescent="0.35">
      <c r="B37" s="223" t="s">
        <v>121</v>
      </c>
      <c r="C37" s="224"/>
      <c r="D37" s="64" t="s">
        <v>144</v>
      </c>
      <c r="E37" s="3"/>
      <c r="F37" s="19"/>
      <c r="G37" s="19"/>
      <c r="H37" s="55"/>
    </row>
    <row r="38" spans="1:10" x14ac:dyDescent="0.35">
      <c r="B38" s="36"/>
      <c r="C38" s="9"/>
      <c r="D38" s="9"/>
      <c r="E38" s="9"/>
      <c r="F38" s="9"/>
      <c r="G38" s="9"/>
      <c r="H38" s="52"/>
    </row>
    <row r="39" spans="1:10" ht="12.75" customHeight="1" thickBot="1" x14ac:dyDescent="0.4">
      <c r="B39" s="106"/>
      <c r="C39" s="107"/>
      <c r="D39" s="107"/>
      <c r="E39" s="107"/>
      <c r="F39" s="107"/>
      <c r="G39" s="107"/>
      <c r="H39" s="108"/>
    </row>
    <row r="40" spans="1:10" ht="15" customHeight="1" x14ac:dyDescent="0.35">
      <c r="A40" s="254" t="s">
        <v>172</v>
      </c>
      <c r="B40" s="197" t="s">
        <v>140</v>
      </c>
      <c r="C40" s="197"/>
      <c r="D40" s="197"/>
      <c r="E40" s="197"/>
      <c r="F40" s="198"/>
      <c r="G40" s="259" t="s">
        <v>148</v>
      </c>
      <c r="H40" s="267"/>
    </row>
    <row r="41" spans="1:10" ht="15" customHeight="1" thickBot="1" x14ac:dyDescent="0.4">
      <c r="A41" s="255"/>
      <c r="B41" s="199"/>
      <c r="C41" s="199"/>
      <c r="D41" s="199"/>
      <c r="E41" s="199"/>
      <c r="F41" s="200"/>
      <c r="G41" s="261">
        <f>1-((IF(COUNTA($D$44:$G$45)=0,1,0)+IF(COUNTA($D$47:$G$54)=0,1,0)+COUNTIF($H$57:$H$58,"*Sélectionnez votre réponse*")+COUNTIF($H$61:$H$63,"*Sélectionnez votre réponse*")+COUNTIF($H$67,"*Sélectionnez votre réponse*")+COUNTIF($H$69,"*Sélectionnez votre réponse*")+COUNTIF($H$73,"*Sélectionnez votre réponse*"))/10)</f>
        <v>0</v>
      </c>
      <c r="H41" s="268"/>
    </row>
    <row r="42" spans="1:10" ht="26.25" customHeight="1" x14ac:dyDescent="0.35">
      <c r="B42" s="42" t="s">
        <v>147</v>
      </c>
      <c r="C42" s="9"/>
      <c r="D42" s="9"/>
      <c r="E42" s="9"/>
      <c r="F42" s="9"/>
      <c r="G42" s="9"/>
      <c r="H42" s="58"/>
    </row>
    <row r="43" spans="1:10" ht="26.25" customHeight="1" x14ac:dyDescent="0.35">
      <c r="B43" s="36"/>
      <c r="C43" s="9"/>
      <c r="D43" s="5" t="s">
        <v>12</v>
      </c>
      <c r="E43" s="5" t="s">
        <v>11</v>
      </c>
      <c r="F43" s="5" t="s">
        <v>9</v>
      </c>
      <c r="G43" s="5" t="s">
        <v>10</v>
      </c>
      <c r="H43" s="58"/>
    </row>
    <row r="44" spans="1:10" ht="26.25" customHeight="1" x14ac:dyDescent="0.35">
      <c r="B44" s="205" t="s">
        <v>1</v>
      </c>
      <c r="C44" s="206"/>
      <c r="D44" s="7"/>
      <c r="E44" s="7"/>
      <c r="F44" s="7"/>
      <c r="G44" s="7"/>
      <c r="H44" s="58"/>
      <c r="J44" s="76"/>
    </row>
    <row r="45" spans="1:10" s="6" customFormat="1" ht="26.25" customHeight="1" x14ac:dyDescent="0.35">
      <c r="B45" s="205" t="s">
        <v>2</v>
      </c>
      <c r="C45" s="206"/>
      <c r="D45" s="7"/>
      <c r="E45" s="7"/>
      <c r="F45" s="7"/>
      <c r="G45" s="7"/>
      <c r="H45" s="58"/>
    </row>
    <row r="46" spans="1:10" s="6" customFormat="1" ht="26.25" hidden="1" customHeight="1" x14ac:dyDescent="0.35">
      <c r="B46" s="109"/>
      <c r="C46" s="110" t="s">
        <v>201</v>
      </c>
      <c r="D46" s="7">
        <f>D44+D45</f>
        <v>0</v>
      </c>
      <c r="E46" s="7">
        <f>E44+E45</f>
        <v>0</v>
      </c>
      <c r="F46" s="7">
        <f>F44+F45</f>
        <v>0</v>
      </c>
      <c r="G46" s="7">
        <f>G44+G45</f>
        <v>0</v>
      </c>
      <c r="H46" s="58"/>
    </row>
    <row r="47" spans="1:10" s="6" customFormat="1" ht="26.25" customHeight="1" x14ac:dyDescent="0.35">
      <c r="B47" s="205" t="s">
        <v>8</v>
      </c>
      <c r="C47" s="206"/>
      <c r="D47" s="7"/>
      <c r="E47" s="7"/>
      <c r="F47" s="7"/>
      <c r="G47" s="7"/>
      <c r="H47" s="58"/>
    </row>
    <row r="48" spans="1:10" s="6" customFormat="1" ht="26.25" customHeight="1" x14ac:dyDescent="0.35">
      <c r="B48" s="189" t="s">
        <v>3</v>
      </c>
      <c r="C48" s="190"/>
      <c r="D48" s="7"/>
      <c r="E48" s="7"/>
      <c r="F48" s="7"/>
      <c r="G48" s="7"/>
      <c r="H48" s="58"/>
    </row>
    <row r="49" spans="2:8" s="6" customFormat="1" ht="26.25" customHeight="1" x14ac:dyDescent="0.35">
      <c r="B49" s="189" t="s">
        <v>87</v>
      </c>
      <c r="C49" s="190"/>
      <c r="D49" s="7"/>
      <c r="E49" s="7"/>
      <c r="F49" s="7"/>
      <c r="G49" s="7"/>
      <c r="H49" s="58"/>
    </row>
    <row r="50" spans="2:8" s="6" customFormat="1" ht="26.25" customHeight="1" x14ac:dyDescent="0.35">
      <c r="B50" s="189" t="s">
        <v>88</v>
      </c>
      <c r="C50" s="190"/>
      <c r="D50" s="7"/>
      <c r="E50" s="7"/>
      <c r="F50" s="7"/>
      <c r="G50" s="7"/>
      <c r="H50" s="58"/>
    </row>
    <row r="51" spans="2:8" s="6" customFormat="1" ht="26.25" customHeight="1" x14ac:dyDescent="0.35">
      <c r="B51" s="189" t="s">
        <v>4</v>
      </c>
      <c r="C51" s="190"/>
      <c r="D51" s="7"/>
      <c r="E51" s="7"/>
      <c r="F51" s="7"/>
      <c r="G51" s="7"/>
      <c r="H51" s="58"/>
    </row>
    <row r="52" spans="2:8" s="6" customFormat="1" ht="26.25" customHeight="1" x14ac:dyDescent="0.35">
      <c r="B52" s="189" t="s">
        <v>5</v>
      </c>
      <c r="C52" s="190"/>
      <c r="D52" s="7"/>
      <c r="E52" s="7"/>
      <c r="F52" s="7"/>
      <c r="G52" s="7"/>
      <c r="H52" s="58"/>
    </row>
    <row r="53" spans="2:8" s="6" customFormat="1" ht="26.25" customHeight="1" x14ac:dyDescent="0.35">
      <c r="B53" s="189" t="s">
        <v>6</v>
      </c>
      <c r="C53" s="190"/>
      <c r="D53" s="7"/>
      <c r="E53" s="7"/>
      <c r="F53" s="7"/>
      <c r="G53" s="7"/>
      <c r="H53" s="58"/>
    </row>
    <row r="54" spans="2:8" ht="26.25" customHeight="1" x14ac:dyDescent="0.35">
      <c r="B54" s="189" t="s">
        <v>7</v>
      </c>
      <c r="C54" s="190"/>
      <c r="D54" s="7"/>
      <c r="E54" s="7"/>
      <c r="F54" s="7"/>
      <c r="G54" s="7"/>
      <c r="H54" s="58"/>
    </row>
    <row r="55" spans="2:8" ht="15" customHeight="1" x14ac:dyDescent="0.35">
      <c r="B55" s="43"/>
      <c r="C55" s="34"/>
      <c r="D55" s="34"/>
      <c r="E55" s="34"/>
      <c r="F55" s="34"/>
      <c r="G55" s="34"/>
      <c r="H55" s="44"/>
    </row>
    <row r="56" spans="2:8" ht="15" customHeight="1" x14ac:dyDescent="0.35">
      <c r="B56" s="42" t="s">
        <v>146</v>
      </c>
      <c r="C56" s="13"/>
      <c r="D56" s="9"/>
      <c r="E56" s="13"/>
      <c r="F56" s="9"/>
      <c r="G56" s="9"/>
      <c r="H56" s="52"/>
    </row>
    <row r="57" spans="2:8" ht="27.75" customHeight="1" x14ac:dyDescent="0.35">
      <c r="B57" s="13"/>
      <c r="C57" s="13"/>
      <c r="D57" s="13"/>
      <c r="E57" s="80"/>
      <c r="F57" s="201" t="s">
        <v>1</v>
      </c>
      <c r="G57" s="201"/>
      <c r="H57" s="79" t="s">
        <v>144</v>
      </c>
    </row>
    <row r="58" spans="2:8" ht="27.75" customHeight="1" x14ac:dyDescent="0.35">
      <c r="B58" s="13"/>
      <c r="C58" s="13"/>
      <c r="D58" s="13"/>
      <c r="E58" s="80"/>
      <c r="F58" s="201" t="s">
        <v>2</v>
      </c>
      <c r="G58" s="201"/>
      <c r="H58" s="79" t="s">
        <v>144</v>
      </c>
    </row>
    <row r="59" spans="2:8" ht="15" customHeight="1" x14ac:dyDescent="0.35">
      <c r="B59" s="210"/>
      <c r="C59" s="211"/>
      <c r="D59" s="13"/>
      <c r="E59" s="13"/>
      <c r="F59" s="9"/>
      <c r="G59" s="9"/>
      <c r="H59" s="52"/>
    </row>
    <row r="60" spans="2:8" ht="15" customHeight="1" x14ac:dyDescent="0.35">
      <c r="B60" s="42" t="s">
        <v>112</v>
      </c>
      <c r="C60" s="8"/>
      <c r="D60" s="13"/>
      <c r="E60" s="13"/>
      <c r="F60" s="9"/>
      <c r="G60" s="9"/>
      <c r="H60" s="52"/>
    </row>
    <row r="61" spans="2:8" ht="27.75" customHeight="1" x14ac:dyDescent="0.35">
      <c r="B61" s="62"/>
      <c r="C61" s="63"/>
      <c r="D61" s="63"/>
      <c r="E61" s="83"/>
      <c r="F61" s="81"/>
      <c r="G61" s="84" t="s">
        <v>185</v>
      </c>
      <c r="H61" s="64" t="s">
        <v>144</v>
      </c>
    </row>
    <row r="62" spans="2:8" ht="27.75" customHeight="1" x14ac:dyDescent="0.35">
      <c r="B62" s="62"/>
      <c r="C62" s="63"/>
      <c r="D62" s="63"/>
      <c r="E62" s="82"/>
      <c r="F62" s="82"/>
      <c r="G62" s="83" t="s">
        <v>113</v>
      </c>
      <c r="H62" s="79" t="s">
        <v>144</v>
      </c>
    </row>
    <row r="63" spans="2:8" ht="27.75" customHeight="1" x14ac:dyDescent="0.35">
      <c r="B63" s="62"/>
      <c r="C63" s="63"/>
      <c r="D63" s="63"/>
      <c r="E63" s="82"/>
      <c r="F63" s="82"/>
      <c r="G63" s="83" t="s">
        <v>114</v>
      </c>
      <c r="H63" s="79" t="s">
        <v>144</v>
      </c>
    </row>
    <row r="64" spans="2:8" ht="15" customHeight="1" x14ac:dyDescent="0.35">
      <c r="B64" s="210"/>
      <c r="C64" s="211"/>
      <c r="D64" s="13"/>
      <c r="E64" s="13"/>
      <c r="F64" s="9"/>
      <c r="G64" s="9"/>
      <c r="H64" s="52"/>
    </row>
    <row r="65" spans="1:8" ht="15" customHeight="1" x14ac:dyDescent="0.35">
      <c r="B65" s="42" t="s">
        <v>145</v>
      </c>
      <c r="C65" s="9"/>
      <c r="D65" s="9"/>
      <c r="E65" s="9"/>
      <c r="F65" s="9"/>
      <c r="G65" s="9"/>
      <c r="H65" s="52"/>
    </row>
    <row r="66" spans="1:8" ht="15" customHeight="1" x14ac:dyDescent="0.35">
      <c r="B66" s="42"/>
      <c r="C66" s="10"/>
      <c r="D66" s="9"/>
      <c r="E66" s="9"/>
      <c r="F66" s="9"/>
      <c r="G66" s="9"/>
      <c r="H66" s="52"/>
    </row>
    <row r="67" spans="1:8" ht="27.75" customHeight="1" x14ac:dyDescent="0.35">
      <c r="B67" s="42"/>
      <c r="C67" s="10"/>
      <c r="D67" s="9"/>
      <c r="E67" s="51" t="s">
        <v>123</v>
      </c>
      <c r="F67" s="51"/>
      <c r="G67" s="18"/>
      <c r="H67" s="64" t="s">
        <v>144</v>
      </c>
    </row>
    <row r="68" spans="1:8" ht="15" customHeight="1" x14ac:dyDescent="0.35">
      <c r="B68" s="42"/>
      <c r="C68" s="10"/>
      <c r="D68" s="9"/>
      <c r="E68" s="17"/>
      <c r="F68" s="9"/>
      <c r="G68" s="9"/>
      <c r="H68" s="9"/>
    </row>
    <row r="69" spans="1:8" ht="27.75" customHeight="1" x14ac:dyDescent="0.35">
      <c r="B69" s="42"/>
      <c r="C69" s="10"/>
      <c r="D69" s="9"/>
      <c r="E69" s="51" t="s">
        <v>124</v>
      </c>
      <c r="F69" s="51"/>
      <c r="G69" s="18"/>
      <c r="H69" s="64" t="s">
        <v>144</v>
      </c>
    </row>
    <row r="70" spans="1:8" ht="27.75" customHeight="1" x14ac:dyDescent="0.35">
      <c r="B70" s="42"/>
      <c r="C70" s="10"/>
      <c r="D70" s="9"/>
      <c r="E70" s="69" t="s">
        <v>90</v>
      </c>
      <c r="F70" s="263" t="s">
        <v>86</v>
      </c>
      <c r="G70" s="264"/>
      <c r="H70" s="64" t="s">
        <v>144</v>
      </c>
    </row>
    <row r="71" spans="1:8" ht="27.75" customHeight="1" x14ac:dyDescent="0.35">
      <c r="B71" s="42"/>
      <c r="C71" s="10"/>
      <c r="D71" s="9"/>
      <c r="E71" s="17"/>
      <c r="F71" s="265" t="s">
        <v>85</v>
      </c>
      <c r="G71" s="266"/>
      <c r="H71" s="64" t="s">
        <v>144</v>
      </c>
    </row>
    <row r="72" spans="1:8" ht="15" customHeight="1" x14ac:dyDescent="0.35">
      <c r="B72" s="42"/>
      <c r="C72" s="10"/>
      <c r="D72" s="9"/>
      <c r="E72" s="17"/>
      <c r="F72" s="65"/>
      <c r="G72" s="65"/>
      <c r="H72" s="9"/>
    </row>
    <row r="73" spans="1:8" ht="27.75" customHeight="1" x14ac:dyDescent="0.35">
      <c r="B73" s="42"/>
      <c r="C73" s="10"/>
      <c r="D73" s="9"/>
      <c r="E73" s="51" t="s">
        <v>125</v>
      </c>
      <c r="F73" s="66"/>
      <c r="G73" s="67"/>
      <c r="H73" s="64" t="s">
        <v>144</v>
      </c>
    </row>
    <row r="74" spans="1:8" ht="27.75" customHeight="1" x14ac:dyDescent="0.35">
      <c r="B74" s="42"/>
      <c r="C74" s="10"/>
      <c r="D74" s="9"/>
      <c r="E74" s="69" t="s">
        <v>90</v>
      </c>
      <c r="F74" s="263" t="s">
        <v>81</v>
      </c>
      <c r="G74" s="264"/>
      <c r="H74" s="64" t="s">
        <v>144</v>
      </c>
    </row>
    <row r="75" spans="1:8" ht="27.75" customHeight="1" x14ac:dyDescent="0.35">
      <c r="B75" s="42"/>
      <c r="C75" s="10"/>
      <c r="D75" s="9"/>
      <c r="E75" s="17"/>
      <c r="F75" s="265" t="s">
        <v>82</v>
      </c>
      <c r="G75" s="266"/>
      <c r="H75" s="64" t="s">
        <v>144</v>
      </c>
    </row>
    <row r="76" spans="1:8" ht="27.75" customHeight="1" x14ac:dyDescent="0.35">
      <c r="B76" s="42"/>
      <c r="C76" s="10"/>
      <c r="D76" s="9"/>
      <c r="E76" s="17"/>
      <c r="F76" s="265" t="s">
        <v>83</v>
      </c>
      <c r="G76" s="266"/>
      <c r="H76" s="64" t="s">
        <v>144</v>
      </c>
    </row>
    <row r="77" spans="1:8" ht="27.75" customHeight="1" x14ac:dyDescent="0.35">
      <c r="B77" s="36"/>
      <c r="C77" s="10"/>
      <c r="D77" s="9"/>
      <c r="E77" s="9"/>
      <c r="F77" s="265" t="s">
        <v>84</v>
      </c>
      <c r="G77" s="266"/>
      <c r="H77" s="64" t="s">
        <v>144</v>
      </c>
    </row>
    <row r="78" spans="1:8" ht="12.75" customHeight="1" thickBot="1" x14ac:dyDescent="0.4">
      <c r="B78" s="40"/>
      <c r="H78" s="57"/>
    </row>
    <row r="79" spans="1:8" ht="15" customHeight="1" x14ac:dyDescent="0.35">
      <c r="A79" s="254" t="s">
        <v>173</v>
      </c>
      <c r="B79" s="197" t="s">
        <v>134</v>
      </c>
      <c r="C79" s="197"/>
      <c r="D79" s="197"/>
      <c r="E79" s="197"/>
      <c r="F79" s="197"/>
      <c r="G79" s="197"/>
      <c r="H79" s="198"/>
    </row>
    <row r="80" spans="1:8" ht="15" customHeight="1" thickBot="1" x14ac:dyDescent="0.4">
      <c r="A80" s="255"/>
      <c r="B80" s="199"/>
      <c r="C80" s="199"/>
      <c r="D80" s="199"/>
      <c r="E80" s="199"/>
      <c r="F80" s="199"/>
      <c r="G80" s="199"/>
      <c r="H80" s="200"/>
    </row>
    <row r="81" spans="1:8" ht="15" customHeight="1" x14ac:dyDescent="0.35">
      <c r="B81" s="248" t="s">
        <v>153</v>
      </c>
      <c r="C81" s="202"/>
      <c r="D81" s="202"/>
      <c r="E81" s="202"/>
      <c r="F81" s="202"/>
      <c r="G81" s="202"/>
      <c r="H81" s="249"/>
    </row>
    <row r="82" spans="1:8" ht="15" customHeight="1" x14ac:dyDescent="0.35">
      <c r="B82" s="103"/>
      <c r="C82" s="104"/>
      <c r="D82" s="104"/>
      <c r="E82" s="104"/>
      <c r="F82" s="104"/>
      <c r="G82" s="104"/>
      <c r="H82" s="105"/>
    </row>
    <row r="83" spans="1:8" ht="15" customHeight="1" x14ac:dyDescent="0.35">
      <c r="A83" s="238" t="s">
        <v>154</v>
      </c>
      <c r="B83" s="241" t="s">
        <v>150</v>
      </c>
      <c r="C83" s="241"/>
      <c r="D83" s="241"/>
      <c r="E83" s="241"/>
      <c r="F83" s="250"/>
      <c r="G83" s="246" t="s">
        <v>148</v>
      </c>
      <c r="H83" s="245"/>
    </row>
    <row r="84" spans="1:8" ht="15" customHeight="1" x14ac:dyDescent="0.35">
      <c r="A84" s="239"/>
      <c r="B84" s="243"/>
      <c r="C84" s="243"/>
      <c r="D84" s="243"/>
      <c r="E84" s="243"/>
      <c r="F84" s="251"/>
      <c r="G84" s="247">
        <f>1-(COUNTIF(B86:H137,"Sélectionnez votre réponse")/41)</f>
        <v>0</v>
      </c>
      <c r="H84" s="204"/>
    </row>
    <row r="85" spans="1:8" ht="15" customHeight="1" x14ac:dyDescent="0.35">
      <c r="B85" s="248" t="s">
        <v>149</v>
      </c>
      <c r="C85" s="202"/>
      <c r="D85" s="202"/>
      <c r="E85" s="202"/>
      <c r="F85" s="202"/>
      <c r="G85" s="202"/>
      <c r="H85" s="249"/>
    </row>
    <row r="86" spans="1:8" ht="27.75" customHeight="1" x14ac:dyDescent="0.35">
      <c r="B86" s="42" t="s">
        <v>14</v>
      </c>
      <c r="C86" s="9"/>
      <c r="D86" s="9"/>
      <c r="E86" s="9"/>
      <c r="F86" s="9"/>
      <c r="G86" s="9"/>
      <c r="H86" s="52"/>
    </row>
    <row r="87" spans="1:8" ht="27.75" customHeight="1" x14ac:dyDescent="0.35">
      <c r="B87" s="174" t="s">
        <v>141</v>
      </c>
      <c r="C87" s="175"/>
      <c r="D87" s="175"/>
      <c r="E87" s="175"/>
      <c r="F87" s="175"/>
      <c r="G87" s="175"/>
      <c r="H87" s="64" t="s">
        <v>144</v>
      </c>
    </row>
    <row r="88" spans="1:8" ht="27.75" customHeight="1" x14ac:dyDescent="0.35">
      <c r="B88" s="174" t="s">
        <v>13</v>
      </c>
      <c r="C88" s="175"/>
      <c r="D88" s="175"/>
      <c r="E88" s="175"/>
      <c r="F88" s="175"/>
      <c r="G88" s="175"/>
      <c r="H88" s="64" t="s">
        <v>144</v>
      </c>
    </row>
    <row r="89" spans="1:8" ht="27.75" customHeight="1" x14ac:dyDescent="0.35">
      <c r="B89" s="174" t="s">
        <v>142</v>
      </c>
      <c r="C89" s="175"/>
      <c r="D89" s="175"/>
      <c r="E89" s="175"/>
      <c r="F89" s="175"/>
      <c r="G89" s="175"/>
      <c r="H89" s="64" t="s">
        <v>144</v>
      </c>
    </row>
    <row r="90" spans="1:8" ht="27.75" customHeight="1" x14ac:dyDescent="0.35">
      <c r="B90" s="42" t="s">
        <v>19</v>
      </c>
      <c r="C90" s="11"/>
      <c r="D90" s="28"/>
      <c r="E90" s="28"/>
      <c r="F90" s="28"/>
      <c r="G90" s="28"/>
      <c r="H90" s="68"/>
    </row>
    <row r="91" spans="1:8" ht="27.75" customHeight="1" x14ac:dyDescent="0.35">
      <c r="B91" s="45"/>
      <c r="C91" s="28"/>
      <c r="D91" s="28"/>
      <c r="E91" s="28"/>
      <c r="F91" s="28"/>
      <c r="G91" s="98" t="s">
        <v>197</v>
      </c>
      <c r="H91" s="64" t="s">
        <v>144</v>
      </c>
    </row>
    <row r="92" spans="1:8" ht="27.75" customHeight="1" x14ac:dyDescent="0.35">
      <c r="B92" s="45"/>
      <c r="C92" s="28"/>
      <c r="D92" s="28"/>
      <c r="E92" s="28"/>
      <c r="F92" s="28"/>
      <c r="G92" s="98" t="s">
        <v>108</v>
      </c>
      <c r="H92" s="64" t="s">
        <v>144</v>
      </c>
    </row>
    <row r="93" spans="1:8" ht="27.75" customHeight="1" x14ac:dyDescent="0.35">
      <c r="B93" s="45"/>
      <c r="C93" s="28"/>
      <c r="D93" s="28"/>
      <c r="E93" s="28"/>
      <c r="F93" s="28"/>
      <c r="G93" s="98" t="s">
        <v>15</v>
      </c>
      <c r="H93" s="64" t="s">
        <v>144</v>
      </c>
    </row>
    <row r="94" spans="1:8" ht="27.75" customHeight="1" x14ac:dyDescent="0.35">
      <c r="B94" s="45"/>
      <c r="C94" s="28"/>
      <c r="D94" s="28"/>
      <c r="E94" s="28"/>
      <c r="F94" s="28"/>
      <c r="G94" s="26" t="s">
        <v>16</v>
      </c>
      <c r="H94" s="64" t="s">
        <v>144</v>
      </c>
    </row>
    <row r="95" spans="1:8" ht="27.75" customHeight="1" x14ac:dyDescent="0.35">
      <c r="B95" s="45"/>
      <c r="C95" s="28"/>
      <c r="D95" s="28"/>
      <c r="E95" s="28"/>
      <c r="F95" s="28"/>
      <c r="G95" s="26" t="s">
        <v>17</v>
      </c>
      <c r="H95" s="64" t="s">
        <v>144</v>
      </c>
    </row>
    <row r="96" spans="1:8" ht="27.75" customHeight="1" x14ac:dyDescent="0.35">
      <c r="B96" s="45"/>
      <c r="C96" s="28"/>
      <c r="D96" s="28"/>
      <c r="E96" s="28"/>
      <c r="F96" s="28"/>
      <c r="G96" s="26" t="s">
        <v>21</v>
      </c>
      <c r="H96" s="64" t="s">
        <v>144</v>
      </c>
    </row>
    <row r="97" spans="2:8" ht="27.75" customHeight="1" x14ac:dyDescent="0.35">
      <c r="B97" s="174" t="s">
        <v>25</v>
      </c>
      <c r="C97" s="175"/>
      <c r="D97" s="175"/>
      <c r="E97" s="175"/>
      <c r="F97" s="175"/>
      <c r="G97" s="176"/>
      <c r="H97" s="85" t="s">
        <v>144</v>
      </c>
    </row>
    <row r="98" spans="2:8" ht="27.75" customHeight="1" x14ac:dyDescent="0.35">
      <c r="B98" s="46"/>
      <c r="C98" s="28"/>
      <c r="D98" s="33" t="s">
        <v>109</v>
      </c>
      <c r="E98" s="186"/>
      <c r="F98" s="187"/>
      <c r="G98" s="187"/>
      <c r="H98" s="194"/>
    </row>
    <row r="99" spans="2:8" ht="27.75" customHeight="1" x14ac:dyDescent="0.35">
      <c r="B99" s="167" t="s">
        <v>26</v>
      </c>
      <c r="C99" s="168"/>
      <c r="D99" s="168"/>
      <c r="E99" s="168"/>
      <c r="F99" s="168"/>
      <c r="G99" s="169"/>
      <c r="H99" s="64" t="s">
        <v>144</v>
      </c>
    </row>
    <row r="100" spans="2:8" ht="27.75" customHeight="1" x14ac:dyDescent="0.35">
      <c r="B100" s="42" t="s">
        <v>22</v>
      </c>
      <c r="C100" s="11"/>
      <c r="D100" s="28"/>
      <c r="E100" s="28"/>
      <c r="F100" s="28"/>
      <c r="G100" s="28"/>
      <c r="H100" s="68"/>
    </row>
    <row r="101" spans="2:8" ht="27.75" customHeight="1" x14ac:dyDescent="0.35">
      <c r="B101" s="45"/>
      <c r="C101" s="28"/>
      <c r="D101" s="28"/>
      <c r="E101" s="28"/>
      <c r="F101" s="28"/>
      <c r="G101" s="26" t="s">
        <v>24</v>
      </c>
      <c r="H101" s="64" t="s">
        <v>144</v>
      </c>
    </row>
    <row r="102" spans="2:8" ht="27.75" customHeight="1" x14ac:dyDescent="0.35">
      <c r="B102" s="45"/>
      <c r="C102" s="28"/>
      <c r="D102" s="28"/>
      <c r="E102" s="28"/>
      <c r="F102" s="28"/>
      <c r="G102" s="98" t="s">
        <v>31</v>
      </c>
      <c r="H102" s="64" t="s">
        <v>144</v>
      </c>
    </row>
    <row r="103" spans="2:8" ht="27.75" customHeight="1" x14ac:dyDescent="0.35">
      <c r="B103" s="174" t="s">
        <v>91</v>
      </c>
      <c r="C103" s="175"/>
      <c r="D103" s="175"/>
      <c r="E103" s="175"/>
      <c r="F103" s="175"/>
      <c r="G103" s="176"/>
      <c r="H103" s="64" t="s">
        <v>144</v>
      </c>
    </row>
    <row r="104" spans="2:8" ht="27.75" customHeight="1" x14ac:dyDescent="0.35">
      <c r="B104" s="174" t="s">
        <v>27</v>
      </c>
      <c r="C104" s="175"/>
      <c r="D104" s="175"/>
      <c r="E104" s="175"/>
      <c r="F104" s="175"/>
      <c r="G104" s="176"/>
      <c r="H104" s="64" t="s">
        <v>144</v>
      </c>
    </row>
    <row r="105" spans="2:8" ht="27.75" customHeight="1" x14ac:dyDescent="0.35">
      <c r="B105" s="45"/>
      <c r="C105" s="28"/>
      <c r="D105" s="28"/>
      <c r="E105" s="28"/>
      <c r="F105" s="28"/>
      <c r="G105" s="98" t="s">
        <v>28</v>
      </c>
      <c r="H105" s="64" t="s">
        <v>144</v>
      </c>
    </row>
    <row r="106" spans="2:8" ht="27.75" customHeight="1" x14ac:dyDescent="0.35">
      <c r="B106" s="174" t="s">
        <v>54</v>
      </c>
      <c r="C106" s="175"/>
      <c r="D106" s="175"/>
      <c r="E106" s="175"/>
      <c r="F106" s="175"/>
      <c r="G106" s="176"/>
      <c r="H106" s="64" t="s">
        <v>144</v>
      </c>
    </row>
    <row r="107" spans="2:8" ht="27.75" customHeight="1" x14ac:dyDescent="0.35">
      <c r="B107" s="45"/>
      <c r="C107" s="28"/>
      <c r="D107" s="28"/>
      <c r="E107" s="28"/>
      <c r="F107" s="28"/>
      <c r="G107" s="98" t="s">
        <v>38</v>
      </c>
      <c r="H107" s="64" t="s">
        <v>144</v>
      </c>
    </row>
    <row r="108" spans="2:8" ht="27.75" customHeight="1" x14ac:dyDescent="0.35">
      <c r="B108" s="174" t="s">
        <v>115</v>
      </c>
      <c r="C108" s="175"/>
      <c r="D108" s="175"/>
      <c r="E108" s="175"/>
      <c r="F108" s="175"/>
      <c r="G108" s="176"/>
      <c r="H108" s="64" t="s">
        <v>144</v>
      </c>
    </row>
    <row r="109" spans="2:8" ht="27.75" customHeight="1" x14ac:dyDescent="0.35">
      <c r="B109" s="45"/>
      <c r="C109" s="28"/>
      <c r="D109" s="28"/>
      <c r="E109" s="28"/>
      <c r="F109" s="28"/>
      <c r="G109" s="98" t="s">
        <v>34</v>
      </c>
      <c r="H109" s="64" t="s">
        <v>144</v>
      </c>
    </row>
    <row r="110" spans="2:8" ht="27.75" customHeight="1" x14ac:dyDescent="0.35">
      <c r="B110" s="174" t="s">
        <v>29</v>
      </c>
      <c r="C110" s="175"/>
      <c r="D110" s="175"/>
      <c r="E110" s="175"/>
      <c r="F110" s="175"/>
      <c r="G110" s="176"/>
      <c r="H110" s="64" t="s">
        <v>144</v>
      </c>
    </row>
    <row r="111" spans="2:8" ht="27.75" customHeight="1" x14ac:dyDescent="0.35">
      <c r="B111" s="167" t="s">
        <v>30</v>
      </c>
      <c r="C111" s="168"/>
      <c r="D111" s="168"/>
      <c r="E111" s="168"/>
      <c r="F111" s="168"/>
      <c r="G111" s="169"/>
      <c r="H111" s="64" t="s">
        <v>144</v>
      </c>
    </row>
    <row r="112" spans="2:8" ht="27.75" customHeight="1" x14ac:dyDescent="0.35">
      <c r="B112" s="42" t="s">
        <v>20</v>
      </c>
      <c r="C112" s="11"/>
      <c r="D112" s="28"/>
      <c r="E112" s="28"/>
      <c r="F112" s="28"/>
      <c r="G112" s="28"/>
      <c r="H112" s="68"/>
    </row>
    <row r="113" spans="2:8" ht="27.75" customHeight="1" x14ac:dyDescent="0.35">
      <c r="B113" s="45"/>
      <c r="C113" s="28"/>
      <c r="D113" s="28"/>
      <c r="E113" s="28"/>
      <c r="F113" s="28"/>
      <c r="G113" s="14" t="s">
        <v>62</v>
      </c>
      <c r="H113" s="64" t="s">
        <v>144</v>
      </c>
    </row>
    <row r="114" spans="2:8" ht="27.75" customHeight="1" x14ac:dyDescent="0.35">
      <c r="B114" s="47"/>
      <c r="C114" s="34"/>
      <c r="D114" s="34"/>
      <c r="E114" s="34"/>
      <c r="F114" s="34"/>
      <c r="G114" s="33" t="s">
        <v>23</v>
      </c>
      <c r="H114" s="64" t="s">
        <v>144</v>
      </c>
    </row>
    <row r="115" spans="2:8" ht="27.75" customHeight="1" x14ac:dyDescent="0.35">
      <c r="B115" s="195" t="s">
        <v>180</v>
      </c>
      <c r="C115" s="196"/>
      <c r="D115" s="196"/>
      <c r="E115" s="196"/>
      <c r="F115" s="196"/>
      <c r="G115" s="252"/>
      <c r="H115" s="64" t="s">
        <v>144</v>
      </c>
    </row>
    <row r="116" spans="2:8" ht="27.75" customHeight="1" x14ac:dyDescent="0.35">
      <c r="B116" s="195" t="s">
        <v>181</v>
      </c>
      <c r="C116" s="196"/>
      <c r="D116" s="196"/>
      <c r="E116" s="196"/>
      <c r="F116" s="196"/>
      <c r="G116" s="252"/>
      <c r="H116" s="64" t="s">
        <v>144</v>
      </c>
    </row>
    <row r="117" spans="2:8" ht="27.75" customHeight="1" x14ac:dyDescent="0.35">
      <c r="B117" s="48" t="s">
        <v>35</v>
      </c>
      <c r="C117" s="12"/>
      <c r="D117" s="12"/>
      <c r="E117" s="12"/>
      <c r="F117" s="12"/>
      <c r="G117" s="13"/>
      <c r="H117" s="68"/>
    </row>
    <row r="118" spans="2:8" ht="27.75" customHeight="1" x14ac:dyDescent="0.35">
      <c r="B118" s="45"/>
      <c r="C118" s="28"/>
      <c r="D118" s="28"/>
      <c r="E118" s="28"/>
      <c r="F118" s="28"/>
      <c r="G118" s="26" t="s">
        <v>32</v>
      </c>
      <c r="H118" s="64" t="s">
        <v>144</v>
      </c>
    </row>
    <row r="119" spans="2:8" ht="27.75" customHeight="1" x14ac:dyDescent="0.35">
      <c r="B119" s="207" t="s">
        <v>127</v>
      </c>
      <c r="C119" s="208"/>
      <c r="D119" s="208"/>
      <c r="E119" s="208"/>
      <c r="F119" s="208"/>
      <c r="G119" s="209"/>
      <c r="H119" s="64" t="s">
        <v>144</v>
      </c>
    </row>
    <row r="120" spans="2:8" ht="27.75" customHeight="1" x14ac:dyDescent="0.35">
      <c r="B120" s="165" t="s">
        <v>75</v>
      </c>
      <c r="C120" s="166"/>
      <c r="D120" s="166"/>
      <c r="E120" s="166"/>
      <c r="F120" s="166"/>
      <c r="G120" s="182"/>
      <c r="H120" s="64" t="s">
        <v>144</v>
      </c>
    </row>
    <row r="121" spans="2:8" ht="27.75" customHeight="1" x14ac:dyDescent="0.35">
      <c r="B121" s="42" t="s">
        <v>36</v>
      </c>
      <c r="C121" s="10"/>
      <c r="D121" s="9"/>
      <c r="E121" s="9"/>
      <c r="F121" s="9"/>
      <c r="G121" s="9"/>
      <c r="H121" s="68"/>
    </row>
    <row r="122" spans="2:8" ht="27.75" customHeight="1" x14ac:dyDescent="0.35">
      <c r="B122" s="174" t="s">
        <v>37</v>
      </c>
      <c r="C122" s="175"/>
      <c r="D122" s="175"/>
      <c r="E122" s="175"/>
      <c r="F122" s="175"/>
      <c r="G122" s="175"/>
      <c r="H122" s="64" t="s">
        <v>144</v>
      </c>
    </row>
    <row r="123" spans="2:8" ht="27.75" customHeight="1" x14ac:dyDescent="0.35">
      <c r="B123" s="171" t="s">
        <v>126</v>
      </c>
      <c r="C123" s="172"/>
      <c r="D123" s="172"/>
      <c r="E123" s="172"/>
      <c r="F123" s="172"/>
      <c r="G123" s="172"/>
      <c r="H123" s="64" t="s">
        <v>144</v>
      </c>
    </row>
    <row r="124" spans="2:8" ht="27.75" customHeight="1" x14ac:dyDescent="0.35">
      <c r="B124" s="165" t="s">
        <v>76</v>
      </c>
      <c r="C124" s="166"/>
      <c r="D124" s="166"/>
      <c r="E124" s="166"/>
      <c r="F124" s="166"/>
      <c r="G124" s="166"/>
      <c r="H124" s="64" t="s">
        <v>144</v>
      </c>
    </row>
    <row r="125" spans="2:8" ht="27.75" customHeight="1" x14ac:dyDescent="0.35">
      <c r="B125" s="49" t="s">
        <v>105</v>
      </c>
      <c r="C125" s="9"/>
      <c r="D125" s="9"/>
      <c r="E125" s="9"/>
      <c r="F125" s="9"/>
      <c r="G125" s="9"/>
      <c r="H125" s="68"/>
    </row>
    <row r="126" spans="2:8" ht="27.75" customHeight="1" x14ac:dyDescent="0.35">
      <c r="B126" s="174" t="s">
        <v>106</v>
      </c>
      <c r="C126" s="175"/>
      <c r="D126" s="175"/>
      <c r="E126" s="175"/>
      <c r="F126" s="175"/>
      <c r="G126" s="175"/>
      <c r="H126" s="64" t="s">
        <v>144</v>
      </c>
    </row>
    <row r="127" spans="2:8" ht="27.75" customHeight="1" x14ac:dyDescent="0.35">
      <c r="B127" s="195" t="s">
        <v>107</v>
      </c>
      <c r="C127" s="196"/>
      <c r="D127" s="196"/>
      <c r="E127" s="196"/>
      <c r="F127" s="196"/>
      <c r="G127" s="196"/>
      <c r="H127" s="64" t="s">
        <v>144</v>
      </c>
    </row>
    <row r="128" spans="2:8" ht="27.75" customHeight="1" x14ac:dyDescent="0.35">
      <c r="B128" s="42" t="s">
        <v>33</v>
      </c>
      <c r="C128" s="9"/>
      <c r="D128" s="9"/>
      <c r="E128" s="9"/>
      <c r="F128" s="9"/>
      <c r="G128" s="9"/>
      <c r="H128" s="68"/>
    </row>
    <row r="129" spans="1:8" ht="27.75" customHeight="1" x14ac:dyDescent="0.35">
      <c r="B129" s="167" t="s">
        <v>198</v>
      </c>
      <c r="C129" s="168"/>
      <c r="D129" s="168"/>
      <c r="E129" s="168"/>
      <c r="F129" s="168"/>
      <c r="G129" s="168"/>
      <c r="H129" s="64" t="s">
        <v>144</v>
      </c>
    </row>
    <row r="130" spans="1:8" ht="27.75" customHeight="1" x14ac:dyDescent="0.35">
      <c r="B130" s="163" t="s">
        <v>56</v>
      </c>
      <c r="C130" s="164"/>
      <c r="D130" s="164"/>
      <c r="E130" s="164"/>
      <c r="F130" s="164"/>
      <c r="G130" s="170"/>
      <c r="H130" s="64" t="s">
        <v>144</v>
      </c>
    </row>
    <row r="131" spans="1:8" ht="27.75" customHeight="1" x14ac:dyDescent="0.35">
      <c r="B131" s="167" t="s">
        <v>39</v>
      </c>
      <c r="C131" s="168"/>
      <c r="D131" s="168"/>
      <c r="E131" s="168"/>
      <c r="F131" s="168"/>
      <c r="G131" s="168"/>
      <c r="H131" s="64" t="s">
        <v>144</v>
      </c>
    </row>
    <row r="132" spans="1:8" ht="27.75" customHeight="1" x14ac:dyDescent="0.35">
      <c r="B132" s="171" t="s">
        <v>40</v>
      </c>
      <c r="C132" s="172"/>
      <c r="D132" s="172"/>
      <c r="E132" s="172"/>
      <c r="F132" s="172"/>
      <c r="G132" s="172"/>
      <c r="H132" s="64" t="s">
        <v>144</v>
      </c>
    </row>
    <row r="133" spans="1:8" ht="27.75" customHeight="1" x14ac:dyDescent="0.35">
      <c r="B133" s="163" t="s">
        <v>42</v>
      </c>
      <c r="C133" s="164"/>
      <c r="D133" s="164"/>
      <c r="E133" s="164"/>
      <c r="F133" s="164"/>
      <c r="G133" s="164"/>
      <c r="H133" s="64" t="s">
        <v>144</v>
      </c>
    </row>
    <row r="134" spans="1:8" ht="27.75" customHeight="1" x14ac:dyDescent="0.35">
      <c r="B134" s="171" t="s">
        <v>55</v>
      </c>
      <c r="C134" s="172"/>
      <c r="D134" s="172"/>
      <c r="E134" s="172"/>
      <c r="F134" s="172"/>
      <c r="G134" s="173"/>
      <c r="H134" s="64" t="s">
        <v>144</v>
      </c>
    </row>
    <row r="135" spans="1:8" ht="27.75" customHeight="1" x14ac:dyDescent="0.35">
      <c r="B135" s="42" t="s">
        <v>41</v>
      </c>
      <c r="C135" s="9"/>
      <c r="D135" s="9"/>
      <c r="E135" s="9"/>
      <c r="F135" s="9"/>
      <c r="G135" s="9"/>
      <c r="H135" s="68"/>
    </row>
    <row r="136" spans="1:8" ht="27.75" customHeight="1" x14ac:dyDescent="0.35">
      <c r="B136" s="177" t="s">
        <v>77</v>
      </c>
      <c r="C136" s="178"/>
      <c r="D136" s="178"/>
      <c r="E136" s="178"/>
      <c r="F136" s="178"/>
      <c r="G136" s="178"/>
      <c r="H136" s="64" t="s">
        <v>144</v>
      </c>
    </row>
    <row r="137" spans="1:8" ht="27.75" customHeight="1" x14ac:dyDescent="0.35">
      <c r="B137" s="42"/>
      <c r="C137" s="9"/>
      <c r="D137" s="9"/>
      <c r="E137" s="9"/>
      <c r="F137" s="9"/>
      <c r="G137" s="9"/>
      <c r="H137" s="52"/>
    </row>
    <row r="138" spans="1:8" ht="15" customHeight="1" x14ac:dyDescent="0.35">
      <c r="B138" s="103"/>
      <c r="C138" s="104"/>
      <c r="D138" s="104"/>
      <c r="E138" s="104"/>
      <c r="F138" s="104"/>
      <c r="G138" s="104"/>
      <c r="H138" s="105"/>
    </row>
    <row r="139" spans="1:8" ht="15" customHeight="1" x14ac:dyDescent="0.35">
      <c r="A139" s="238" t="s">
        <v>155</v>
      </c>
      <c r="B139" s="240" t="s">
        <v>151</v>
      </c>
      <c r="C139" s="241"/>
      <c r="D139" s="241"/>
      <c r="E139" s="241"/>
      <c r="F139" s="241"/>
      <c r="G139" s="244" t="s">
        <v>148</v>
      </c>
      <c r="H139" s="245"/>
    </row>
    <row r="140" spans="1:8" ht="15" customHeight="1" x14ac:dyDescent="0.35">
      <c r="A140" s="239"/>
      <c r="B140" s="242"/>
      <c r="C140" s="243"/>
      <c r="D140" s="243"/>
      <c r="E140" s="243"/>
      <c r="F140" s="243"/>
      <c r="G140" s="203">
        <f>1-(COUNTIF(B142:H195,"Sélectionnez votre réponse")/39)</f>
        <v>0</v>
      </c>
      <c r="H140" s="204"/>
    </row>
    <row r="141" spans="1:8" ht="15" customHeight="1" x14ac:dyDescent="0.35">
      <c r="B141" s="202" t="s">
        <v>152</v>
      </c>
      <c r="C141" s="202"/>
      <c r="D141" s="202"/>
      <c r="E141" s="202"/>
      <c r="F141" s="202"/>
      <c r="G141" s="202"/>
      <c r="H141" s="202"/>
    </row>
    <row r="142" spans="1:8" ht="27.75" customHeight="1" x14ac:dyDescent="0.35">
      <c r="B142" s="42" t="s">
        <v>14</v>
      </c>
      <c r="C142" s="9"/>
      <c r="D142" s="9"/>
      <c r="E142" s="9"/>
      <c r="F142" s="9"/>
      <c r="G142" s="9"/>
      <c r="H142" s="52"/>
    </row>
    <row r="143" spans="1:8" ht="27.75" customHeight="1" x14ac:dyDescent="0.35">
      <c r="B143" s="174" t="s">
        <v>141</v>
      </c>
      <c r="C143" s="175"/>
      <c r="D143" s="175"/>
      <c r="E143" s="175"/>
      <c r="F143" s="175"/>
      <c r="G143" s="175"/>
      <c r="H143" s="64" t="s">
        <v>144</v>
      </c>
    </row>
    <row r="144" spans="1:8" ht="27.75" customHeight="1" x14ac:dyDescent="0.35">
      <c r="B144" s="174" t="s">
        <v>13</v>
      </c>
      <c r="C144" s="175"/>
      <c r="D144" s="175"/>
      <c r="E144" s="175"/>
      <c r="F144" s="175"/>
      <c r="G144" s="175"/>
      <c r="H144" s="64" t="s">
        <v>144</v>
      </c>
    </row>
    <row r="145" spans="2:8" ht="27.75" customHeight="1" x14ac:dyDescent="0.35">
      <c r="B145" s="174" t="s">
        <v>142</v>
      </c>
      <c r="C145" s="175"/>
      <c r="D145" s="175"/>
      <c r="E145" s="175"/>
      <c r="F145" s="175"/>
      <c r="G145" s="175"/>
      <c r="H145" s="64" t="s">
        <v>144</v>
      </c>
    </row>
    <row r="146" spans="2:8" ht="27.75" customHeight="1" x14ac:dyDescent="0.35">
      <c r="B146" s="42" t="s">
        <v>19</v>
      </c>
      <c r="C146" s="11"/>
      <c r="D146" s="28"/>
      <c r="E146" s="28"/>
      <c r="F146" s="28"/>
      <c r="G146" s="28"/>
      <c r="H146" s="68"/>
    </row>
    <row r="147" spans="2:8" ht="27.75" customHeight="1" x14ac:dyDescent="0.35">
      <c r="B147" s="45"/>
      <c r="C147" s="28"/>
      <c r="D147" s="28"/>
      <c r="E147" s="28"/>
      <c r="F147" s="28"/>
      <c r="G147" s="26" t="s">
        <v>143</v>
      </c>
      <c r="H147" s="64" t="s">
        <v>144</v>
      </c>
    </row>
    <row r="148" spans="2:8" ht="27.75" customHeight="1" x14ac:dyDescent="0.35">
      <c r="B148" s="45"/>
      <c r="C148" s="28"/>
      <c r="D148" s="28"/>
      <c r="E148" s="28"/>
      <c r="F148" s="28"/>
      <c r="G148" s="26" t="s">
        <v>108</v>
      </c>
      <c r="H148" s="64" t="s">
        <v>144</v>
      </c>
    </row>
    <row r="149" spans="2:8" ht="27.75" customHeight="1" x14ac:dyDescent="0.35">
      <c r="B149" s="45"/>
      <c r="C149" s="28"/>
      <c r="D149" s="28"/>
      <c r="E149" s="28"/>
      <c r="F149" s="28"/>
      <c r="G149" s="26" t="s">
        <v>15</v>
      </c>
      <c r="H149" s="64" t="s">
        <v>144</v>
      </c>
    </row>
    <row r="150" spans="2:8" ht="27.75" customHeight="1" x14ac:dyDescent="0.35">
      <c r="B150" s="45"/>
      <c r="C150" s="28"/>
      <c r="D150" s="28"/>
      <c r="E150" s="28"/>
      <c r="F150" s="28"/>
      <c r="G150" s="98" t="s">
        <v>16</v>
      </c>
      <c r="H150" s="64" t="s">
        <v>144</v>
      </c>
    </row>
    <row r="151" spans="2:8" ht="27.75" customHeight="1" x14ac:dyDescent="0.35">
      <c r="B151" s="45"/>
      <c r="C151" s="28"/>
      <c r="D151" s="28"/>
      <c r="E151" s="28"/>
      <c r="F151" s="28"/>
      <c r="G151" s="98" t="s">
        <v>17</v>
      </c>
      <c r="H151" s="64" t="s">
        <v>144</v>
      </c>
    </row>
    <row r="152" spans="2:8" ht="27.75" customHeight="1" x14ac:dyDescent="0.35">
      <c r="B152" s="45"/>
      <c r="C152" s="28"/>
      <c r="D152" s="28"/>
      <c r="E152" s="28"/>
      <c r="F152" s="28"/>
      <c r="G152" s="26" t="s">
        <v>21</v>
      </c>
      <c r="H152" s="64" t="s">
        <v>144</v>
      </c>
    </row>
    <row r="153" spans="2:8" ht="27.75" customHeight="1" x14ac:dyDescent="0.35">
      <c r="B153" s="174" t="s">
        <v>43</v>
      </c>
      <c r="C153" s="175"/>
      <c r="D153" s="175"/>
      <c r="E153" s="175"/>
      <c r="F153" s="175"/>
      <c r="G153" s="176"/>
      <c r="H153" s="64" t="s">
        <v>144</v>
      </c>
    </row>
    <row r="154" spans="2:8" ht="27.75" customHeight="1" x14ac:dyDescent="0.35">
      <c r="B154" s="46"/>
      <c r="C154" s="28"/>
      <c r="D154" s="33" t="s">
        <v>109</v>
      </c>
      <c r="E154" s="186"/>
      <c r="F154" s="187"/>
      <c r="G154" s="187"/>
      <c r="H154" s="194"/>
    </row>
    <row r="155" spans="2:8" ht="27.75" customHeight="1" x14ac:dyDescent="0.35">
      <c r="B155" s="167" t="s">
        <v>44</v>
      </c>
      <c r="C155" s="168"/>
      <c r="D155" s="168"/>
      <c r="E155" s="168"/>
      <c r="F155" s="168"/>
      <c r="G155" s="169"/>
      <c r="H155" s="64" t="s">
        <v>144</v>
      </c>
    </row>
    <row r="156" spans="2:8" ht="27.75" customHeight="1" x14ac:dyDescent="0.35">
      <c r="B156" s="42" t="s">
        <v>22</v>
      </c>
      <c r="C156" s="11"/>
      <c r="D156" s="28"/>
      <c r="E156" s="28"/>
      <c r="F156" s="28"/>
      <c r="G156" s="28"/>
      <c r="H156" s="52"/>
    </row>
    <row r="157" spans="2:8" ht="27.75" customHeight="1" x14ac:dyDescent="0.35">
      <c r="B157" s="45"/>
      <c r="C157" s="28"/>
      <c r="D157" s="28"/>
      <c r="E157" s="28"/>
      <c r="F157" s="28"/>
      <c r="G157" s="26" t="s">
        <v>24</v>
      </c>
      <c r="H157" s="64" t="s">
        <v>144</v>
      </c>
    </row>
    <row r="158" spans="2:8" ht="27.75" customHeight="1" x14ac:dyDescent="0.35">
      <c r="B158" s="45"/>
      <c r="C158" s="28"/>
      <c r="D158" s="28"/>
      <c r="E158" s="28"/>
      <c r="F158" s="28"/>
      <c r="G158" s="26" t="s">
        <v>31</v>
      </c>
      <c r="H158" s="64" t="s">
        <v>144</v>
      </c>
    </row>
    <row r="159" spans="2:8" ht="27.75" customHeight="1" x14ac:dyDescent="0.35">
      <c r="B159" s="167" t="s">
        <v>89</v>
      </c>
      <c r="C159" s="168"/>
      <c r="D159" s="168"/>
      <c r="E159" s="168"/>
      <c r="F159" s="168"/>
      <c r="G159" s="169"/>
      <c r="H159" s="64" t="s">
        <v>144</v>
      </c>
    </row>
    <row r="160" spans="2:8" ht="27.75" customHeight="1" x14ac:dyDescent="0.35">
      <c r="B160" s="167" t="s">
        <v>45</v>
      </c>
      <c r="C160" s="168"/>
      <c r="D160" s="168"/>
      <c r="E160" s="168"/>
      <c r="F160" s="168"/>
      <c r="G160" s="169"/>
      <c r="H160" s="64" t="s">
        <v>144</v>
      </c>
    </row>
    <row r="161" spans="2:8" ht="27.75" customHeight="1" x14ac:dyDescent="0.35">
      <c r="B161" s="45"/>
      <c r="C161" s="28"/>
      <c r="D161" s="28"/>
      <c r="E161" s="28"/>
      <c r="F161" s="28"/>
      <c r="G161" s="26" t="s">
        <v>47</v>
      </c>
      <c r="H161" s="64" t="s">
        <v>144</v>
      </c>
    </row>
    <row r="162" spans="2:8" ht="27.75" customHeight="1" x14ac:dyDescent="0.35">
      <c r="B162" s="167" t="s">
        <v>48</v>
      </c>
      <c r="C162" s="168"/>
      <c r="D162" s="168"/>
      <c r="E162" s="168"/>
      <c r="F162" s="168"/>
      <c r="G162" s="169"/>
      <c r="H162" s="64" t="s">
        <v>144</v>
      </c>
    </row>
    <row r="163" spans="2:8" ht="27.75" customHeight="1" x14ac:dyDescent="0.35">
      <c r="B163" s="45"/>
      <c r="C163" s="28"/>
      <c r="D163" s="28"/>
      <c r="E163" s="28"/>
      <c r="F163" s="28"/>
      <c r="G163" s="26" t="s">
        <v>49</v>
      </c>
      <c r="H163" s="64" t="s">
        <v>144</v>
      </c>
    </row>
    <row r="164" spans="2:8" ht="27.75" customHeight="1" x14ac:dyDescent="0.35">
      <c r="B164" s="167" t="s">
        <v>50</v>
      </c>
      <c r="C164" s="168"/>
      <c r="D164" s="168"/>
      <c r="E164" s="168"/>
      <c r="F164" s="168"/>
      <c r="G164" s="169"/>
      <c r="H164" s="64" t="s">
        <v>144</v>
      </c>
    </row>
    <row r="165" spans="2:8" ht="27.75" customHeight="1" x14ac:dyDescent="0.35">
      <c r="B165" s="45"/>
      <c r="C165" s="28"/>
      <c r="D165" s="28"/>
      <c r="E165" s="28"/>
      <c r="F165" s="28"/>
      <c r="G165" s="26" t="s">
        <v>46</v>
      </c>
      <c r="H165" s="64" t="s">
        <v>144</v>
      </c>
    </row>
    <row r="166" spans="2:8" ht="27.75" customHeight="1" x14ac:dyDescent="0.35">
      <c r="B166" s="167" t="s">
        <v>51</v>
      </c>
      <c r="C166" s="168"/>
      <c r="D166" s="168"/>
      <c r="E166" s="168"/>
      <c r="F166" s="168"/>
      <c r="G166" s="169"/>
      <c r="H166" s="64" t="s">
        <v>144</v>
      </c>
    </row>
    <row r="167" spans="2:8" ht="27.75" customHeight="1" x14ac:dyDescent="0.35">
      <c r="B167" s="167" t="s">
        <v>52</v>
      </c>
      <c r="C167" s="168"/>
      <c r="D167" s="168"/>
      <c r="E167" s="168"/>
      <c r="F167" s="168"/>
      <c r="G167" s="169"/>
      <c r="H167" s="64" t="s">
        <v>144</v>
      </c>
    </row>
    <row r="168" spans="2:8" ht="27.75" customHeight="1" x14ac:dyDescent="0.35">
      <c r="B168" s="42" t="s">
        <v>20</v>
      </c>
      <c r="C168" s="11"/>
      <c r="D168" s="28"/>
      <c r="E168" s="28"/>
      <c r="F168" s="28"/>
      <c r="G168" s="28"/>
      <c r="H168" s="52"/>
    </row>
    <row r="169" spans="2:8" ht="27.75" customHeight="1" x14ac:dyDescent="0.35">
      <c r="B169" s="177" t="s">
        <v>63</v>
      </c>
      <c r="C169" s="178"/>
      <c r="D169" s="178"/>
      <c r="E169" s="178"/>
      <c r="F169" s="178"/>
      <c r="G169" s="253"/>
      <c r="H169" s="64" t="s">
        <v>144</v>
      </c>
    </row>
    <row r="170" spans="2:8" ht="27.75" customHeight="1" x14ac:dyDescent="0.35">
      <c r="B170" s="47"/>
      <c r="C170" s="34"/>
      <c r="D170" s="34"/>
      <c r="E170" s="34"/>
      <c r="F170" s="34"/>
      <c r="G170" s="99" t="s">
        <v>18</v>
      </c>
      <c r="H170" s="64" t="s">
        <v>144</v>
      </c>
    </row>
    <row r="171" spans="2:8" ht="27.75" customHeight="1" x14ac:dyDescent="0.35">
      <c r="B171" s="207" t="s">
        <v>180</v>
      </c>
      <c r="C171" s="208"/>
      <c r="D171" s="208"/>
      <c r="E171" s="208"/>
      <c r="F171" s="208"/>
      <c r="G171" s="209"/>
      <c r="H171" s="64" t="s">
        <v>144</v>
      </c>
    </row>
    <row r="172" spans="2:8" ht="27.75" customHeight="1" x14ac:dyDescent="0.35">
      <c r="B172" s="207" t="s">
        <v>181</v>
      </c>
      <c r="C172" s="208"/>
      <c r="D172" s="208"/>
      <c r="E172" s="208"/>
      <c r="F172" s="208"/>
      <c r="G172" s="209"/>
      <c r="H172" s="64" t="s">
        <v>144</v>
      </c>
    </row>
    <row r="173" spans="2:8" ht="27.75" customHeight="1" x14ac:dyDescent="0.35">
      <c r="B173" s="48" t="s">
        <v>35</v>
      </c>
      <c r="C173" s="12"/>
      <c r="D173" s="12"/>
      <c r="E173" s="12"/>
      <c r="F173" s="12"/>
      <c r="G173" s="13"/>
      <c r="H173" s="52"/>
    </row>
    <row r="174" spans="2:8" ht="27.75" customHeight="1" x14ac:dyDescent="0.35">
      <c r="B174" s="45"/>
      <c r="C174" s="28"/>
      <c r="D174" s="28"/>
      <c r="E174" s="28"/>
      <c r="F174" s="28"/>
      <c r="G174" s="26" t="s">
        <v>32</v>
      </c>
      <c r="H174" s="64" t="s">
        <v>144</v>
      </c>
    </row>
    <row r="175" spans="2:8" ht="27.75" customHeight="1" x14ac:dyDescent="0.35">
      <c r="B175" s="171" t="s">
        <v>58</v>
      </c>
      <c r="C175" s="172"/>
      <c r="D175" s="172"/>
      <c r="E175" s="172"/>
      <c r="F175" s="172"/>
      <c r="G175" s="173"/>
      <c r="H175" s="64" t="s">
        <v>144</v>
      </c>
    </row>
    <row r="176" spans="2:8" ht="27.75" customHeight="1" x14ac:dyDescent="0.35">
      <c r="B176" s="165" t="s">
        <v>59</v>
      </c>
      <c r="C176" s="166"/>
      <c r="D176" s="166"/>
      <c r="E176" s="166"/>
      <c r="F176" s="166"/>
      <c r="G176" s="182"/>
      <c r="H176" s="64" t="s">
        <v>144</v>
      </c>
    </row>
    <row r="177" spans="2:8" ht="27.75" customHeight="1" x14ac:dyDescent="0.35">
      <c r="B177" s="42" t="s">
        <v>36</v>
      </c>
      <c r="C177" s="10"/>
      <c r="D177" s="9"/>
      <c r="E177" s="9"/>
      <c r="F177" s="9"/>
      <c r="G177" s="9"/>
      <c r="H177" s="52"/>
    </row>
    <row r="178" spans="2:8" ht="27.75" customHeight="1" x14ac:dyDescent="0.35">
      <c r="B178" s="174" t="s">
        <v>37</v>
      </c>
      <c r="C178" s="175"/>
      <c r="D178" s="175"/>
      <c r="E178" s="175"/>
      <c r="F178" s="175"/>
      <c r="G178" s="175"/>
      <c r="H178" s="64" t="s">
        <v>144</v>
      </c>
    </row>
    <row r="179" spans="2:8" ht="27.75" customHeight="1" x14ac:dyDescent="0.35">
      <c r="B179" s="163" t="s">
        <v>57</v>
      </c>
      <c r="C179" s="164"/>
      <c r="D179" s="164"/>
      <c r="E179" s="164"/>
      <c r="F179" s="164"/>
      <c r="G179" s="164"/>
      <c r="H179" s="64" t="s">
        <v>144</v>
      </c>
    </row>
    <row r="180" spans="2:8" ht="27.75" customHeight="1" x14ac:dyDescent="0.35">
      <c r="B180" s="177" t="s">
        <v>60</v>
      </c>
      <c r="C180" s="178"/>
      <c r="D180" s="178"/>
      <c r="E180" s="178"/>
      <c r="F180" s="178"/>
      <c r="G180" s="178"/>
      <c r="H180" s="64" t="s">
        <v>144</v>
      </c>
    </row>
    <row r="181" spans="2:8" ht="27.75" customHeight="1" x14ac:dyDescent="0.35">
      <c r="B181" s="42" t="s">
        <v>33</v>
      </c>
      <c r="C181" s="9"/>
      <c r="D181" s="9"/>
      <c r="E181" s="9"/>
      <c r="F181" s="9"/>
      <c r="G181" s="9"/>
      <c r="H181" s="52"/>
    </row>
    <row r="182" spans="2:8" ht="27.75" customHeight="1" x14ac:dyDescent="0.35">
      <c r="B182" s="167" t="s">
        <v>78</v>
      </c>
      <c r="C182" s="168"/>
      <c r="D182" s="168"/>
      <c r="E182" s="168"/>
      <c r="F182" s="168"/>
      <c r="G182" s="168"/>
      <c r="H182" s="64" t="s">
        <v>144</v>
      </c>
    </row>
    <row r="183" spans="2:8" ht="27.75" customHeight="1" x14ac:dyDescent="0.35">
      <c r="B183" s="163" t="s">
        <v>61</v>
      </c>
      <c r="C183" s="164"/>
      <c r="D183" s="164"/>
      <c r="E183" s="164"/>
      <c r="F183" s="164"/>
      <c r="G183" s="170"/>
      <c r="H183" s="64" t="s">
        <v>144</v>
      </c>
    </row>
    <row r="184" spans="2:8" ht="27.75" customHeight="1" x14ac:dyDescent="0.35">
      <c r="B184" s="167" t="s">
        <v>39</v>
      </c>
      <c r="C184" s="168"/>
      <c r="D184" s="168"/>
      <c r="E184" s="168"/>
      <c r="F184" s="168"/>
      <c r="G184" s="168"/>
      <c r="H184" s="64" t="s">
        <v>144</v>
      </c>
    </row>
    <row r="185" spans="2:8" ht="27.75" customHeight="1" x14ac:dyDescent="0.35">
      <c r="B185" s="171" t="s">
        <v>40</v>
      </c>
      <c r="C185" s="172"/>
      <c r="D185" s="172"/>
      <c r="E185" s="172"/>
      <c r="F185" s="172"/>
      <c r="G185" s="172"/>
      <c r="H185" s="64" t="s">
        <v>144</v>
      </c>
    </row>
    <row r="186" spans="2:8" ht="27.75" customHeight="1" x14ac:dyDescent="0.35">
      <c r="B186" s="163" t="s">
        <v>53</v>
      </c>
      <c r="C186" s="164"/>
      <c r="D186" s="164"/>
      <c r="E186" s="164"/>
      <c r="F186" s="164"/>
      <c r="G186" s="164"/>
      <c r="H186" s="64" t="s">
        <v>144</v>
      </c>
    </row>
    <row r="187" spans="2:8" ht="27.75" customHeight="1" x14ac:dyDescent="0.35">
      <c r="B187" s="171" t="s">
        <v>55</v>
      </c>
      <c r="C187" s="172"/>
      <c r="D187" s="172"/>
      <c r="E187" s="172"/>
      <c r="F187" s="172"/>
      <c r="G187" s="173"/>
      <c r="H187" s="64" t="s">
        <v>144</v>
      </c>
    </row>
    <row r="188" spans="2:8" ht="27.75" customHeight="1" x14ac:dyDescent="0.35">
      <c r="B188" s="42" t="s">
        <v>41</v>
      </c>
      <c r="C188" s="9"/>
      <c r="D188" s="9"/>
      <c r="E188" s="9"/>
      <c r="F188" s="9"/>
      <c r="G188" s="9"/>
      <c r="H188" s="52"/>
    </row>
    <row r="189" spans="2:8" ht="27.75" customHeight="1" x14ac:dyDescent="0.35">
      <c r="B189" s="177" t="s">
        <v>79</v>
      </c>
      <c r="C189" s="178"/>
      <c r="D189" s="178"/>
      <c r="E189" s="178"/>
      <c r="F189" s="178"/>
      <c r="G189" s="178"/>
      <c r="H189" s="64" t="s">
        <v>144</v>
      </c>
    </row>
    <row r="190" spans="2:8" ht="27.75" customHeight="1" x14ac:dyDescent="0.35">
      <c r="B190" s="50"/>
      <c r="C190" s="31"/>
      <c r="D190" s="31"/>
      <c r="E190" s="31"/>
      <c r="F190" s="31"/>
      <c r="G190" s="31"/>
      <c r="H190" s="52"/>
    </row>
    <row r="191" spans="2:8" ht="15" customHeight="1" x14ac:dyDescent="0.35">
      <c r="B191" s="50"/>
      <c r="C191" s="31"/>
      <c r="D191" s="31"/>
      <c r="E191" s="31"/>
      <c r="F191" s="31"/>
      <c r="G191" s="31"/>
      <c r="H191" s="52"/>
    </row>
    <row r="192" spans="2:8" ht="15" customHeight="1" x14ac:dyDescent="0.35">
      <c r="B192" s="103"/>
      <c r="C192" s="104"/>
      <c r="D192" s="104"/>
      <c r="E192" s="104"/>
      <c r="F192" s="104"/>
      <c r="G192" s="104"/>
      <c r="H192" s="105"/>
    </row>
    <row r="193" spans="1:8" ht="15" customHeight="1" x14ac:dyDescent="0.35">
      <c r="A193" s="238" t="s">
        <v>156</v>
      </c>
      <c r="B193" s="240" t="s">
        <v>157</v>
      </c>
      <c r="C193" s="241"/>
      <c r="D193" s="241"/>
      <c r="E193" s="241"/>
      <c r="F193" s="241"/>
      <c r="G193" s="244" t="s">
        <v>148</v>
      </c>
      <c r="H193" s="245"/>
    </row>
    <row r="194" spans="1:8" ht="15" customHeight="1" x14ac:dyDescent="0.35">
      <c r="A194" s="239"/>
      <c r="B194" s="242"/>
      <c r="C194" s="243"/>
      <c r="D194" s="243"/>
      <c r="E194" s="243"/>
      <c r="F194" s="243"/>
      <c r="G194" s="203">
        <f>1-(COUNTIF(H197:H199,"Sélectionnez votre réponse")/3)</f>
        <v>0</v>
      </c>
      <c r="H194" s="204"/>
    </row>
    <row r="195" spans="1:8" ht="15" customHeight="1" x14ac:dyDescent="0.35">
      <c r="B195" s="202" t="s">
        <v>158</v>
      </c>
      <c r="C195" s="202"/>
      <c r="D195" s="202"/>
      <c r="E195" s="202"/>
      <c r="F195" s="202"/>
      <c r="G195" s="202"/>
      <c r="H195" s="202"/>
    </row>
    <row r="196" spans="1:8" ht="15" customHeight="1" x14ac:dyDescent="0.35">
      <c r="B196" s="42"/>
      <c r="C196" s="9"/>
      <c r="D196" s="9"/>
      <c r="E196" s="9"/>
      <c r="F196" s="9"/>
      <c r="G196" s="9"/>
      <c r="H196" s="52"/>
    </row>
    <row r="197" spans="1:8" ht="27.75" customHeight="1" x14ac:dyDescent="0.35">
      <c r="B197" s="174" t="s">
        <v>135</v>
      </c>
      <c r="C197" s="175"/>
      <c r="D197" s="175"/>
      <c r="E197" s="175"/>
      <c r="F197" s="175"/>
      <c r="G197" s="175"/>
      <c r="H197" s="64" t="s">
        <v>144</v>
      </c>
    </row>
    <row r="198" spans="1:8" ht="27.75" customHeight="1" x14ac:dyDescent="0.35">
      <c r="B198" s="167" t="s">
        <v>137</v>
      </c>
      <c r="C198" s="168"/>
      <c r="D198" s="168"/>
      <c r="E198" s="168"/>
      <c r="F198" s="168"/>
      <c r="G198" s="169"/>
      <c r="H198" s="64" t="s">
        <v>144</v>
      </c>
    </row>
    <row r="199" spans="1:8" ht="27.75" customHeight="1" x14ac:dyDescent="0.35">
      <c r="B199" s="167" t="s">
        <v>136</v>
      </c>
      <c r="C199" s="168"/>
      <c r="D199" s="168"/>
      <c r="E199" s="168"/>
      <c r="F199" s="168"/>
      <c r="G199" s="168"/>
      <c r="H199" s="64" t="s">
        <v>144</v>
      </c>
    </row>
    <row r="200" spans="1:8" ht="15" customHeight="1" x14ac:dyDescent="0.35">
      <c r="B200" s="36"/>
      <c r="C200" s="13"/>
      <c r="D200" s="9"/>
      <c r="E200" s="13"/>
      <c r="F200" s="13"/>
      <c r="G200" s="9"/>
      <c r="H200" s="52"/>
    </row>
    <row r="201" spans="1:8" ht="15" customHeight="1" x14ac:dyDescent="0.35">
      <c r="B201" s="103"/>
      <c r="C201" s="104"/>
      <c r="D201" s="104"/>
      <c r="E201" s="104"/>
      <c r="F201" s="104"/>
      <c r="G201" s="104"/>
      <c r="H201" s="105"/>
    </row>
    <row r="202" spans="1:8" ht="15" customHeight="1" x14ac:dyDescent="0.35">
      <c r="A202" s="238" t="s">
        <v>159</v>
      </c>
      <c r="B202" s="240" t="s">
        <v>160</v>
      </c>
      <c r="C202" s="241"/>
      <c r="D202" s="241"/>
      <c r="E202" s="241"/>
      <c r="F202" s="241"/>
      <c r="G202" s="244" t="s">
        <v>148</v>
      </c>
      <c r="H202" s="245"/>
    </row>
    <row r="203" spans="1:8" ht="15" customHeight="1" x14ac:dyDescent="0.35">
      <c r="A203" s="239"/>
      <c r="B203" s="242"/>
      <c r="C203" s="243"/>
      <c r="D203" s="243"/>
      <c r="E203" s="243"/>
      <c r="F203" s="243"/>
      <c r="G203" s="203">
        <f>1-(COUNTIF(H205:H207,"Sélectionnez votre réponse")/2)</f>
        <v>0</v>
      </c>
      <c r="H203" s="204"/>
    </row>
    <row r="204" spans="1:8" ht="15" customHeight="1" x14ac:dyDescent="0.35">
      <c r="B204" s="202" t="s">
        <v>161</v>
      </c>
      <c r="C204" s="202"/>
      <c r="D204" s="202"/>
      <c r="E204" s="202"/>
      <c r="F204" s="202"/>
      <c r="G204" s="202"/>
      <c r="H204" s="202"/>
    </row>
    <row r="205" spans="1:8" ht="15" customHeight="1" x14ac:dyDescent="0.35">
      <c r="B205" s="42"/>
      <c r="C205" s="9"/>
      <c r="D205" s="9"/>
      <c r="E205" s="9"/>
      <c r="F205" s="9"/>
      <c r="G205" s="9"/>
      <c r="H205" s="52"/>
    </row>
    <row r="206" spans="1:8" ht="27.75" customHeight="1" x14ac:dyDescent="0.35">
      <c r="B206" s="177" t="s">
        <v>116</v>
      </c>
      <c r="C206" s="178"/>
      <c r="D206" s="178"/>
      <c r="E206" s="178"/>
      <c r="F206" s="178"/>
      <c r="G206" s="178"/>
      <c r="H206" s="64" t="s">
        <v>144</v>
      </c>
    </row>
    <row r="207" spans="1:8" ht="27.75" customHeight="1" x14ac:dyDescent="0.35">
      <c r="B207" s="163" t="s">
        <v>74</v>
      </c>
      <c r="C207" s="164"/>
      <c r="D207" s="164"/>
      <c r="E207" s="164"/>
      <c r="F207" s="164"/>
      <c r="G207" s="164"/>
      <c r="H207" s="64" t="s">
        <v>144</v>
      </c>
    </row>
    <row r="208" spans="1:8" ht="15" customHeight="1" x14ac:dyDescent="0.35">
      <c r="B208" s="49"/>
      <c r="C208" s="15"/>
      <c r="D208" s="31"/>
      <c r="E208" s="31"/>
      <c r="F208" s="31"/>
      <c r="G208" s="31"/>
      <c r="H208" s="52"/>
    </row>
    <row r="209" spans="1:8" ht="15" customHeight="1" x14ac:dyDescent="0.35">
      <c r="B209" s="103"/>
      <c r="C209" s="104"/>
      <c r="D209" s="104"/>
      <c r="E209" s="104"/>
      <c r="F209" s="104"/>
      <c r="G209" s="104"/>
      <c r="H209" s="105"/>
    </row>
    <row r="210" spans="1:8" ht="15" customHeight="1" x14ac:dyDescent="0.35">
      <c r="A210" s="238" t="s">
        <v>162</v>
      </c>
      <c r="B210" s="240" t="s">
        <v>163</v>
      </c>
      <c r="C210" s="241"/>
      <c r="D210" s="241"/>
      <c r="E210" s="241"/>
      <c r="F210" s="241"/>
      <c r="G210" s="244" t="s">
        <v>148</v>
      </c>
      <c r="H210" s="245"/>
    </row>
    <row r="211" spans="1:8" ht="15" customHeight="1" x14ac:dyDescent="0.35">
      <c r="A211" s="239"/>
      <c r="B211" s="242"/>
      <c r="C211" s="243"/>
      <c r="D211" s="243"/>
      <c r="E211" s="243"/>
      <c r="F211" s="243"/>
      <c r="G211" s="203">
        <f>1-(COUNTIF(H213:H216,"Sélectionnez votre réponse")/3)</f>
        <v>0</v>
      </c>
      <c r="H211" s="204"/>
    </row>
    <row r="212" spans="1:8" ht="15" customHeight="1" x14ac:dyDescent="0.35">
      <c r="B212" s="202" t="s">
        <v>164</v>
      </c>
      <c r="C212" s="202"/>
      <c r="D212" s="202"/>
      <c r="E212" s="202"/>
      <c r="F212" s="202"/>
      <c r="G212" s="202"/>
      <c r="H212" s="202"/>
    </row>
    <row r="213" spans="1:8" ht="15" customHeight="1" x14ac:dyDescent="0.35">
      <c r="B213" s="42"/>
      <c r="C213" s="9"/>
      <c r="D213" s="9"/>
      <c r="E213" s="9"/>
      <c r="F213" s="9"/>
      <c r="G213" s="9"/>
      <c r="H213" s="52"/>
    </row>
    <row r="214" spans="1:8" ht="27.75" customHeight="1" x14ac:dyDescent="0.35">
      <c r="B214" s="163" t="s">
        <v>71</v>
      </c>
      <c r="C214" s="164"/>
      <c r="D214" s="164"/>
      <c r="E214" s="164"/>
      <c r="F214" s="164"/>
      <c r="G214" s="164"/>
      <c r="H214" s="64" t="s">
        <v>144</v>
      </c>
    </row>
    <row r="215" spans="1:8" ht="27.75" customHeight="1" x14ac:dyDescent="0.35">
      <c r="B215" s="177" t="s">
        <v>72</v>
      </c>
      <c r="C215" s="178"/>
      <c r="D215" s="178"/>
      <c r="E215" s="178"/>
      <c r="F215" s="178"/>
      <c r="G215" s="178"/>
      <c r="H215" s="64" t="s">
        <v>144</v>
      </c>
    </row>
    <row r="216" spans="1:8" ht="27.75" customHeight="1" x14ac:dyDescent="0.35">
      <c r="B216" s="163" t="s">
        <v>73</v>
      </c>
      <c r="C216" s="164"/>
      <c r="D216" s="164"/>
      <c r="E216" s="164"/>
      <c r="F216" s="164"/>
      <c r="G216" s="170"/>
      <c r="H216" s="64" t="s">
        <v>144</v>
      </c>
    </row>
    <row r="217" spans="1:8" ht="15" customHeight="1" x14ac:dyDescent="0.35">
      <c r="B217" s="50"/>
      <c r="C217" s="31"/>
      <c r="D217" s="31"/>
      <c r="E217" s="31"/>
      <c r="F217" s="31"/>
      <c r="G217" s="31"/>
      <c r="H217" s="52"/>
    </row>
    <row r="218" spans="1:8" ht="15" customHeight="1" x14ac:dyDescent="0.35">
      <c r="B218" s="103"/>
      <c r="C218" s="104"/>
      <c r="D218" s="104"/>
      <c r="E218" s="104"/>
      <c r="F218" s="104"/>
      <c r="G218" s="104"/>
      <c r="H218" s="105"/>
    </row>
    <row r="219" spans="1:8" ht="15" customHeight="1" x14ac:dyDescent="0.35">
      <c r="A219" s="238" t="s">
        <v>165</v>
      </c>
      <c r="B219" s="240" t="s">
        <v>166</v>
      </c>
      <c r="C219" s="241"/>
      <c r="D219" s="241"/>
      <c r="E219" s="241"/>
      <c r="F219" s="241"/>
      <c r="G219" s="244" t="s">
        <v>148</v>
      </c>
      <c r="H219" s="245"/>
    </row>
    <row r="220" spans="1:8" ht="15" customHeight="1" x14ac:dyDescent="0.35">
      <c r="A220" s="239"/>
      <c r="B220" s="242"/>
      <c r="C220" s="243"/>
      <c r="D220" s="243"/>
      <c r="E220" s="243"/>
      <c r="F220" s="243"/>
      <c r="G220" s="203">
        <f>1-(COUNTIF(H222:H226,"Sélectionnez votre réponse")/4)</f>
        <v>0</v>
      </c>
      <c r="H220" s="204"/>
    </row>
    <row r="221" spans="1:8" ht="15" customHeight="1" x14ac:dyDescent="0.35">
      <c r="B221" s="256" t="s">
        <v>167</v>
      </c>
      <c r="C221" s="256"/>
      <c r="D221" s="256"/>
      <c r="E221" s="256"/>
      <c r="F221" s="256"/>
      <c r="G221" s="256"/>
      <c r="H221" s="256"/>
    </row>
    <row r="222" spans="1:8" ht="15" customHeight="1" x14ac:dyDescent="0.35">
      <c r="B222" s="202"/>
      <c r="C222" s="202"/>
      <c r="D222" s="202"/>
      <c r="E222" s="202"/>
      <c r="F222" s="202"/>
      <c r="G222" s="202"/>
      <c r="H222" s="202"/>
    </row>
    <row r="223" spans="1:8" ht="27.75" customHeight="1" x14ac:dyDescent="0.35">
      <c r="B223" s="177" t="s">
        <v>64</v>
      </c>
      <c r="C223" s="178"/>
      <c r="D223" s="178"/>
      <c r="E223" s="178"/>
      <c r="F223" s="178"/>
      <c r="G223" s="178"/>
      <c r="H223" s="64" t="s">
        <v>144</v>
      </c>
    </row>
    <row r="224" spans="1:8" ht="27.75" customHeight="1" x14ac:dyDescent="0.35">
      <c r="B224" s="163" t="s">
        <v>70</v>
      </c>
      <c r="C224" s="164"/>
      <c r="D224" s="164"/>
      <c r="E224" s="164"/>
      <c r="F224" s="164"/>
      <c r="G224" s="164"/>
      <c r="H224" s="64" t="s">
        <v>144</v>
      </c>
    </row>
    <row r="225" spans="1:8" ht="27.75" customHeight="1" x14ac:dyDescent="0.35">
      <c r="B225" s="163" t="s">
        <v>69</v>
      </c>
      <c r="C225" s="164"/>
      <c r="D225" s="164"/>
      <c r="E225" s="164"/>
      <c r="F225" s="164"/>
      <c r="G225" s="164"/>
      <c r="H225" s="64" t="s">
        <v>144</v>
      </c>
    </row>
    <row r="226" spans="1:8" ht="27.75" customHeight="1" x14ac:dyDescent="0.35">
      <c r="B226" s="163" t="s">
        <v>128</v>
      </c>
      <c r="C226" s="164"/>
      <c r="D226" s="164"/>
      <c r="E226" s="164"/>
      <c r="F226" s="164"/>
      <c r="G226" s="164"/>
      <c r="H226" s="64" t="s">
        <v>144</v>
      </c>
    </row>
    <row r="227" spans="1:8" ht="15" customHeight="1" x14ac:dyDescent="0.35">
      <c r="B227" s="42"/>
      <c r="C227" s="11"/>
      <c r="D227" s="28"/>
      <c r="E227" s="28"/>
      <c r="F227" s="28"/>
      <c r="G227" s="28"/>
      <c r="H227" s="52"/>
    </row>
    <row r="228" spans="1:8" ht="15" customHeight="1" x14ac:dyDescent="0.35">
      <c r="B228" s="103"/>
      <c r="C228" s="104"/>
      <c r="D228" s="104"/>
      <c r="E228" s="104"/>
      <c r="F228" s="104"/>
      <c r="G228" s="104"/>
      <c r="H228" s="105"/>
    </row>
    <row r="229" spans="1:8" ht="15" customHeight="1" x14ac:dyDescent="0.35">
      <c r="A229" s="238" t="s">
        <v>168</v>
      </c>
      <c r="B229" s="240" t="s">
        <v>169</v>
      </c>
      <c r="C229" s="241"/>
      <c r="D229" s="241"/>
      <c r="E229" s="241"/>
      <c r="F229" s="241"/>
      <c r="G229" s="244" t="s">
        <v>148</v>
      </c>
      <c r="H229" s="245"/>
    </row>
    <row r="230" spans="1:8" ht="15" customHeight="1" x14ac:dyDescent="0.35">
      <c r="A230" s="239"/>
      <c r="B230" s="242"/>
      <c r="C230" s="243"/>
      <c r="D230" s="243"/>
      <c r="E230" s="243"/>
      <c r="F230" s="243"/>
      <c r="G230" s="203">
        <f>1-(COUNTIF(H232:H238,"Sélectionnez votre réponse")/5)</f>
        <v>0</v>
      </c>
      <c r="H230" s="204"/>
    </row>
    <row r="231" spans="1:8" ht="15" customHeight="1" x14ac:dyDescent="0.35">
      <c r="B231" s="256" t="s">
        <v>170</v>
      </c>
      <c r="C231" s="256"/>
      <c r="D231" s="256"/>
      <c r="E231" s="256"/>
      <c r="F231" s="256"/>
      <c r="G231" s="256"/>
      <c r="H231" s="256"/>
    </row>
    <row r="232" spans="1:8" ht="15" customHeight="1" x14ac:dyDescent="0.35">
      <c r="B232" s="202"/>
      <c r="C232" s="202"/>
      <c r="D232" s="202"/>
      <c r="E232" s="202"/>
      <c r="F232" s="202"/>
      <c r="G232" s="202"/>
      <c r="H232" s="202"/>
    </row>
    <row r="233" spans="1:8" ht="15" customHeight="1" x14ac:dyDescent="0.35">
      <c r="B233" s="42"/>
      <c r="C233" s="9"/>
      <c r="D233" s="9"/>
      <c r="E233" s="9"/>
      <c r="F233" s="9"/>
      <c r="G233" s="9"/>
      <c r="H233" s="52"/>
    </row>
    <row r="234" spans="1:8" ht="27.75" customHeight="1" x14ac:dyDescent="0.35">
      <c r="B234" s="177" t="s">
        <v>66</v>
      </c>
      <c r="C234" s="178"/>
      <c r="D234" s="178"/>
      <c r="E234" s="178"/>
      <c r="F234" s="178"/>
      <c r="G234" s="178"/>
      <c r="H234" s="64" t="s">
        <v>144</v>
      </c>
    </row>
    <row r="235" spans="1:8" ht="27.75" customHeight="1" x14ac:dyDescent="0.35">
      <c r="B235" s="179" t="s">
        <v>67</v>
      </c>
      <c r="C235" s="164"/>
      <c r="D235" s="164"/>
      <c r="E235" s="164"/>
      <c r="F235" s="164"/>
      <c r="G235" s="164"/>
      <c r="H235" s="64" t="s">
        <v>144</v>
      </c>
    </row>
    <row r="236" spans="1:8" ht="27.75" customHeight="1" x14ac:dyDescent="0.35">
      <c r="B236" s="179" t="s">
        <v>68</v>
      </c>
      <c r="C236" s="180"/>
      <c r="D236" s="180"/>
      <c r="E236" s="180"/>
      <c r="F236" s="180"/>
      <c r="G236" s="181"/>
      <c r="H236" s="64" t="s">
        <v>144</v>
      </c>
    </row>
    <row r="237" spans="1:8" ht="27.75" customHeight="1" x14ac:dyDescent="0.35">
      <c r="B237" s="179" t="s">
        <v>69</v>
      </c>
      <c r="C237" s="180"/>
      <c r="D237" s="180"/>
      <c r="E237" s="180"/>
      <c r="F237" s="180"/>
      <c r="G237" s="181"/>
      <c r="H237" s="64" t="s">
        <v>144</v>
      </c>
    </row>
    <row r="238" spans="1:8" ht="27.75" customHeight="1" x14ac:dyDescent="0.35">
      <c r="B238" s="163" t="s">
        <v>65</v>
      </c>
      <c r="C238" s="164"/>
      <c r="D238" s="164"/>
      <c r="E238" s="164"/>
      <c r="F238" s="164"/>
      <c r="G238" s="164"/>
      <c r="H238" s="64" t="s">
        <v>144</v>
      </c>
    </row>
    <row r="239" spans="1:8" ht="15" customHeight="1" x14ac:dyDescent="0.35">
      <c r="B239" s="50"/>
      <c r="C239" s="31"/>
      <c r="D239" s="31"/>
      <c r="E239" s="31"/>
      <c r="F239" s="31"/>
      <c r="G239" s="31"/>
      <c r="H239" s="52"/>
    </row>
    <row r="240" spans="1:8" ht="15" customHeight="1" thickBot="1" x14ac:dyDescent="0.4">
      <c r="B240" s="73"/>
      <c r="C240" s="74"/>
      <c r="D240" s="74"/>
      <c r="E240" s="74"/>
      <c r="F240" s="74"/>
      <c r="G240" s="74"/>
      <c r="H240" s="75"/>
    </row>
    <row r="241" spans="1:8" ht="15" customHeight="1" x14ac:dyDescent="0.35">
      <c r="A241" s="254" t="s">
        <v>174</v>
      </c>
      <c r="B241" s="257" t="s">
        <v>122</v>
      </c>
      <c r="C241" s="197"/>
      <c r="D241" s="197"/>
      <c r="E241" s="197"/>
      <c r="F241" s="198"/>
      <c r="G241" s="259" t="s">
        <v>148</v>
      </c>
      <c r="H241" s="260"/>
    </row>
    <row r="242" spans="1:8" ht="15" customHeight="1" thickBot="1" x14ac:dyDescent="0.4">
      <c r="A242" s="255"/>
      <c r="B242" s="258"/>
      <c r="C242" s="199"/>
      <c r="D242" s="199"/>
      <c r="E242" s="199"/>
      <c r="F242" s="200"/>
      <c r="G242" s="261">
        <f>1-(COUNTIF(B244:H257,"Sélectionnez votre réponse")/5)</f>
        <v>0</v>
      </c>
      <c r="H242" s="262"/>
    </row>
    <row r="243" spans="1:8" ht="15" customHeight="1" x14ac:dyDescent="0.35">
      <c r="B243" s="70"/>
      <c r="C243" s="71"/>
      <c r="D243" s="71"/>
      <c r="E243" s="71"/>
      <c r="F243" s="71"/>
      <c r="G243" s="71"/>
      <c r="H243" s="72"/>
    </row>
    <row r="244" spans="1:8" ht="27.75" customHeight="1" x14ac:dyDescent="0.35">
      <c r="B244" s="174" t="s">
        <v>129</v>
      </c>
      <c r="C244" s="175"/>
      <c r="D244" s="175"/>
      <c r="E244" s="175"/>
      <c r="F244" s="175"/>
      <c r="G244" s="175"/>
      <c r="H244" s="64" t="s">
        <v>144</v>
      </c>
    </row>
    <row r="245" spans="1:8" ht="27.75" customHeight="1" x14ac:dyDescent="0.35">
      <c r="B245" s="183" t="s">
        <v>109</v>
      </c>
      <c r="C245" s="184"/>
      <c r="D245" s="185"/>
      <c r="E245" s="186"/>
      <c r="F245" s="187"/>
      <c r="G245" s="187"/>
      <c r="H245" s="188"/>
    </row>
    <row r="246" spans="1:8" ht="15" customHeight="1" x14ac:dyDescent="0.35">
      <c r="B246" s="41"/>
      <c r="C246" s="27"/>
      <c r="D246" s="32"/>
      <c r="E246" s="35"/>
      <c r="F246" s="35"/>
      <c r="G246" s="35"/>
      <c r="H246" s="59"/>
    </row>
    <row r="247" spans="1:8" ht="27.75" customHeight="1" x14ac:dyDescent="0.35">
      <c r="B247" s="174" t="s">
        <v>130</v>
      </c>
      <c r="C247" s="175"/>
      <c r="D247" s="175"/>
      <c r="E247" s="175"/>
      <c r="F247" s="175"/>
      <c r="G247" s="176"/>
      <c r="H247" s="64" t="s">
        <v>144</v>
      </c>
    </row>
    <row r="248" spans="1:8" ht="27.75" customHeight="1" x14ac:dyDescent="0.35">
      <c r="B248" s="183" t="s">
        <v>109</v>
      </c>
      <c r="C248" s="184"/>
      <c r="D248" s="185"/>
      <c r="E248" s="186"/>
      <c r="F248" s="187"/>
      <c r="G248" s="187"/>
      <c r="H248" s="188"/>
    </row>
    <row r="249" spans="1:8" ht="15" customHeight="1" x14ac:dyDescent="0.35">
      <c r="B249" s="41"/>
      <c r="C249" s="27"/>
      <c r="D249" s="32"/>
      <c r="E249" s="35"/>
      <c r="F249" s="35"/>
      <c r="G249" s="35"/>
      <c r="H249" s="59"/>
    </row>
    <row r="250" spans="1:8" ht="27.75" customHeight="1" x14ac:dyDescent="0.35">
      <c r="B250" s="174" t="s">
        <v>138</v>
      </c>
      <c r="C250" s="175"/>
      <c r="D250" s="175"/>
      <c r="E250" s="175"/>
      <c r="F250" s="175"/>
      <c r="G250" s="176"/>
      <c r="H250" s="64" t="s">
        <v>144</v>
      </c>
    </row>
    <row r="251" spans="1:8" ht="27.75" customHeight="1" x14ac:dyDescent="0.35">
      <c r="B251" s="183" t="s">
        <v>109</v>
      </c>
      <c r="C251" s="184"/>
      <c r="D251" s="185"/>
      <c r="E251" s="186"/>
      <c r="F251" s="187"/>
      <c r="G251" s="187"/>
      <c r="H251" s="188"/>
    </row>
    <row r="252" spans="1:8" ht="15" customHeight="1" x14ac:dyDescent="0.35">
      <c r="B252" s="41"/>
      <c r="C252" s="27"/>
      <c r="D252" s="32"/>
      <c r="E252" s="35"/>
      <c r="F252" s="35"/>
      <c r="G252" s="35"/>
      <c r="H252" s="59"/>
    </row>
    <row r="253" spans="1:8" ht="27.75" customHeight="1" x14ac:dyDescent="0.35">
      <c r="B253" s="174" t="s">
        <v>131</v>
      </c>
      <c r="C253" s="175"/>
      <c r="D253" s="175"/>
      <c r="E253" s="175"/>
      <c r="F253" s="175"/>
      <c r="G253" s="175"/>
      <c r="H253" s="64" t="s">
        <v>144</v>
      </c>
    </row>
    <row r="254" spans="1:8" ht="27.75" customHeight="1" x14ac:dyDescent="0.35">
      <c r="B254" s="183" t="s">
        <v>109</v>
      </c>
      <c r="C254" s="184"/>
      <c r="D254" s="185"/>
      <c r="E254" s="186"/>
      <c r="F254" s="187"/>
      <c r="G254" s="187"/>
      <c r="H254" s="188"/>
    </row>
    <row r="255" spans="1:8" ht="15" customHeight="1" x14ac:dyDescent="0.35">
      <c r="B255" s="41"/>
      <c r="C255" s="27"/>
      <c r="D255" s="32"/>
      <c r="E255" s="35"/>
      <c r="F255" s="35"/>
      <c r="G255" s="35"/>
      <c r="H255" s="59"/>
    </row>
    <row r="256" spans="1:8" ht="27.75" customHeight="1" x14ac:dyDescent="0.35">
      <c r="B256" s="174" t="s">
        <v>132</v>
      </c>
      <c r="C256" s="175"/>
      <c r="D256" s="175"/>
      <c r="E256" s="175"/>
      <c r="F256" s="175"/>
      <c r="G256" s="175"/>
      <c r="H256" s="64" t="s">
        <v>144</v>
      </c>
    </row>
    <row r="257" spans="1:8" ht="27.75" customHeight="1" x14ac:dyDescent="0.35">
      <c r="B257" s="183" t="s">
        <v>109</v>
      </c>
      <c r="C257" s="184"/>
      <c r="D257" s="185"/>
      <c r="E257" s="186"/>
      <c r="F257" s="187"/>
      <c r="G257" s="187"/>
      <c r="H257" s="188"/>
    </row>
    <row r="258" spans="1:8" ht="15" customHeight="1" x14ac:dyDescent="0.35">
      <c r="B258" s="100"/>
      <c r="C258" s="101"/>
      <c r="D258" s="101"/>
      <c r="E258" s="101"/>
      <c r="F258" s="101"/>
      <c r="G258" s="101"/>
      <c r="H258" s="102"/>
    </row>
    <row r="259" spans="1:8" ht="15" customHeight="1" x14ac:dyDescent="0.35"/>
    <row r="260" spans="1:8" ht="15" customHeight="1" x14ac:dyDescent="0.35"/>
    <row r="261" spans="1:8" ht="15" customHeight="1" x14ac:dyDescent="0.35"/>
    <row r="262" spans="1:8" ht="15" customHeight="1" x14ac:dyDescent="0.35"/>
    <row r="263" spans="1:8" ht="15" customHeight="1" x14ac:dyDescent="0.35"/>
    <row r="264" spans="1:8" ht="15" customHeight="1" x14ac:dyDescent="0.35"/>
    <row r="265" spans="1:8" ht="15" customHeight="1" x14ac:dyDescent="0.35"/>
    <row r="266" spans="1:8" ht="15" customHeight="1" x14ac:dyDescent="0.35"/>
    <row r="267" spans="1:8" ht="15" customHeight="1" x14ac:dyDescent="0.35"/>
    <row r="268" spans="1:8" ht="15" customHeight="1" thickBot="1" x14ac:dyDescent="0.4"/>
    <row r="269" spans="1:8" ht="15" customHeight="1" x14ac:dyDescent="0.35">
      <c r="A269" s="254" t="s">
        <v>175</v>
      </c>
      <c r="B269" s="197" t="s">
        <v>80</v>
      </c>
      <c r="C269" s="197"/>
      <c r="D269" s="197"/>
      <c r="E269" s="197"/>
      <c r="F269" s="197"/>
      <c r="G269" s="197"/>
      <c r="H269" s="198"/>
    </row>
    <row r="270" spans="1:8" ht="15" customHeight="1" thickBot="1" x14ac:dyDescent="0.4">
      <c r="A270" s="255"/>
      <c r="B270" s="199"/>
      <c r="C270" s="199"/>
      <c r="D270" s="199"/>
      <c r="E270" s="199"/>
      <c r="F270" s="199"/>
      <c r="G270" s="199"/>
      <c r="H270" s="200"/>
    </row>
    <row r="271" spans="1:8" ht="15" customHeight="1" x14ac:dyDescent="0.35">
      <c r="B271" s="191"/>
      <c r="C271" s="192"/>
      <c r="D271" s="192"/>
      <c r="E271" s="192"/>
      <c r="F271" s="192"/>
      <c r="G271" s="192"/>
      <c r="H271" s="193"/>
    </row>
    <row r="272" spans="1:8" ht="15" customHeight="1" x14ac:dyDescent="0.35">
      <c r="B272" s="29"/>
      <c r="C272" s="30"/>
      <c r="D272" s="30"/>
      <c r="E272" s="30"/>
      <c r="F272" s="30"/>
      <c r="G272" s="30"/>
      <c r="H272" s="58"/>
    </row>
    <row r="273" spans="2:8" ht="15" customHeight="1" x14ac:dyDescent="0.35">
      <c r="B273" s="29"/>
      <c r="C273" s="154" t="s">
        <v>110</v>
      </c>
      <c r="D273" s="155"/>
      <c r="E273" s="155"/>
      <c r="F273" s="155"/>
      <c r="G273" s="156"/>
      <c r="H273" s="58"/>
    </row>
    <row r="274" spans="2:8" ht="15" customHeight="1" x14ac:dyDescent="0.35">
      <c r="B274" s="29"/>
      <c r="C274" s="157"/>
      <c r="D274" s="158"/>
      <c r="E274" s="158"/>
      <c r="F274" s="158"/>
      <c r="G274" s="159"/>
      <c r="H274" s="58"/>
    </row>
    <row r="275" spans="2:8" ht="15" customHeight="1" x14ac:dyDescent="0.35">
      <c r="B275" s="29"/>
      <c r="C275" s="157"/>
      <c r="D275" s="158"/>
      <c r="E275" s="158"/>
      <c r="F275" s="158"/>
      <c r="G275" s="159"/>
      <c r="H275" s="58"/>
    </row>
    <row r="276" spans="2:8" ht="15" customHeight="1" x14ac:dyDescent="0.35">
      <c r="B276" s="29"/>
      <c r="C276" s="157"/>
      <c r="D276" s="158"/>
      <c r="E276" s="158"/>
      <c r="F276" s="158"/>
      <c r="G276" s="159"/>
      <c r="H276" s="58"/>
    </row>
    <row r="277" spans="2:8" ht="15" customHeight="1" x14ac:dyDescent="0.35">
      <c r="B277" s="29"/>
      <c r="C277" s="157"/>
      <c r="D277" s="158"/>
      <c r="E277" s="158"/>
      <c r="F277" s="158"/>
      <c r="G277" s="159"/>
      <c r="H277" s="58"/>
    </row>
    <row r="278" spans="2:8" ht="15" customHeight="1" x14ac:dyDescent="0.35">
      <c r="B278" s="29"/>
      <c r="C278" s="157"/>
      <c r="D278" s="158"/>
      <c r="E278" s="158"/>
      <c r="F278" s="158"/>
      <c r="G278" s="159"/>
      <c r="H278" s="58"/>
    </row>
    <row r="279" spans="2:8" ht="15" customHeight="1" x14ac:dyDescent="0.35">
      <c r="B279" s="29"/>
      <c r="C279" s="160"/>
      <c r="D279" s="161"/>
      <c r="E279" s="161"/>
      <c r="F279" s="161"/>
      <c r="G279" s="162"/>
      <c r="H279" s="58"/>
    </row>
    <row r="280" spans="2:8" ht="15" customHeight="1" x14ac:dyDescent="0.35">
      <c r="B280" s="29"/>
      <c r="C280" s="30"/>
      <c r="D280" s="30"/>
      <c r="E280" s="30"/>
      <c r="F280" s="30"/>
      <c r="G280" s="30"/>
      <c r="H280" s="58"/>
    </row>
    <row r="281" spans="2:8" ht="15" customHeight="1" x14ac:dyDescent="0.35">
      <c r="B281" s="16"/>
      <c r="C281" s="2"/>
      <c r="D281" s="2"/>
      <c r="E281" s="2"/>
      <c r="F281" s="2"/>
      <c r="G281" s="2"/>
      <c r="H281" s="56"/>
    </row>
  </sheetData>
  <mergeCells count="188">
    <mergeCell ref="A269:A270"/>
    <mergeCell ref="B269:H270"/>
    <mergeCell ref="B271:H271"/>
    <mergeCell ref="C273:G279"/>
    <mergeCell ref="B253:G253"/>
    <mergeCell ref="B254:D254"/>
    <mergeCell ref="E254:H254"/>
    <mergeCell ref="B256:G256"/>
    <mergeCell ref="B257:D257"/>
    <mergeCell ref="E257:H257"/>
    <mergeCell ref="B247:G247"/>
    <mergeCell ref="B248:D248"/>
    <mergeCell ref="E248:H248"/>
    <mergeCell ref="B250:G250"/>
    <mergeCell ref="B251:D251"/>
    <mergeCell ref="E251:H251"/>
    <mergeCell ref="A241:A242"/>
    <mergeCell ref="B241:F242"/>
    <mergeCell ref="G241:H241"/>
    <mergeCell ref="G242:H242"/>
    <mergeCell ref="B244:G244"/>
    <mergeCell ref="B245:D245"/>
    <mergeCell ref="E245:H245"/>
    <mergeCell ref="B231:H232"/>
    <mergeCell ref="B234:G234"/>
    <mergeCell ref="B235:G235"/>
    <mergeCell ref="B236:G236"/>
    <mergeCell ref="B237:G237"/>
    <mergeCell ref="B238:G238"/>
    <mergeCell ref="B221:H222"/>
    <mergeCell ref="B223:G223"/>
    <mergeCell ref="B224:G224"/>
    <mergeCell ref="B225:G225"/>
    <mergeCell ref="B226:G226"/>
    <mergeCell ref="A229:A230"/>
    <mergeCell ref="B229:F230"/>
    <mergeCell ref="G229:H229"/>
    <mergeCell ref="G230:H230"/>
    <mergeCell ref="B212:H212"/>
    <mergeCell ref="B214:G214"/>
    <mergeCell ref="B215:G215"/>
    <mergeCell ref="B216:G216"/>
    <mergeCell ref="A219:A220"/>
    <mergeCell ref="B219:F220"/>
    <mergeCell ref="G219:H219"/>
    <mergeCell ref="G220:H220"/>
    <mergeCell ref="B204:H204"/>
    <mergeCell ref="B206:G206"/>
    <mergeCell ref="B207:G207"/>
    <mergeCell ref="A210:A211"/>
    <mergeCell ref="B210:F211"/>
    <mergeCell ref="G210:H210"/>
    <mergeCell ref="G211:H211"/>
    <mergeCell ref="B195:H195"/>
    <mergeCell ref="B197:G197"/>
    <mergeCell ref="B198:G198"/>
    <mergeCell ref="B199:G199"/>
    <mergeCell ref="A202:A203"/>
    <mergeCell ref="B202:F203"/>
    <mergeCell ref="G202:H202"/>
    <mergeCell ref="G203:H203"/>
    <mergeCell ref="B185:G185"/>
    <mergeCell ref="B186:G186"/>
    <mergeCell ref="B187:G187"/>
    <mergeCell ref="B189:G189"/>
    <mergeCell ref="A193:A194"/>
    <mergeCell ref="B193:F194"/>
    <mergeCell ref="G193:H193"/>
    <mergeCell ref="G194:H194"/>
    <mergeCell ref="B178:G178"/>
    <mergeCell ref="B179:G179"/>
    <mergeCell ref="B180:G180"/>
    <mergeCell ref="B182:G182"/>
    <mergeCell ref="B183:G183"/>
    <mergeCell ref="B184:G184"/>
    <mergeCell ref="B167:G167"/>
    <mergeCell ref="B169:G169"/>
    <mergeCell ref="B171:G171"/>
    <mergeCell ref="B172:G172"/>
    <mergeCell ref="B175:G175"/>
    <mergeCell ref="B176:G176"/>
    <mergeCell ref="B155:G155"/>
    <mergeCell ref="B159:G159"/>
    <mergeCell ref="B160:G160"/>
    <mergeCell ref="B162:G162"/>
    <mergeCell ref="B164:G164"/>
    <mergeCell ref="B166:G166"/>
    <mergeCell ref="B141:H141"/>
    <mergeCell ref="B143:G143"/>
    <mergeCell ref="B144:G144"/>
    <mergeCell ref="B145:G145"/>
    <mergeCell ref="B153:G153"/>
    <mergeCell ref="E154:H154"/>
    <mergeCell ref="B131:G131"/>
    <mergeCell ref="B132:G132"/>
    <mergeCell ref="B133:G133"/>
    <mergeCell ref="B134:G134"/>
    <mergeCell ref="B136:G136"/>
    <mergeCell ref="A139:A140"/>
    <mergeCell ref="B139:F140"/>
    <mergeCell ref="G139:H139"/>
    <mergeCell ref="G140:H140"/>
    <mergeCell ref="B123:G123"/>
    <mergeCell ref="B124:G124"/>
    <mergeCell ref="B126:G126"/>
    <mergeCell ref="B127:G127"/>
    <mergeCell ref="B129:G129"/>
    <mergeCell ref="B130:G130"/>
    <mergeCell ref="B111:G111"/>
    <mergeCell ref="B115:G115"/>
    <mergeCell ref="B116:G116"/>
    <mergeCell ref="B119:G119"/>
    <mergeCell ref="B120:G120"/>
    <mergeCell ref="B122:G122"/>
    <mergeCell ref="B99:G99"/>
    <mergeCell ref="B103:G103"/>
    <mergeCell ref="B104:G104"/>
    <mergeCell ref="B106:G106"/>
    <mergeCell ref="B108:G108"/>
    <mergeCell ref="B110:G110"/>
    <mergeCell ref="B85:H85"/>
    <mergeCell ref="B87:G87"/>
    <mergeCell ref="B88:G88"/>
    <mergeCell ref="B89:G89"/>
    <mergeCell ref="B97:G97"/>
    <mergeCell ref="E98:H98"/>
    <mergeCell ref="F76:G76"/>
    <mergeCell ref="F77:G77"/>
    <mergeCell ref="A79:A80"/>
    <mergeCell ref="B79:H80"/>
    <mergeCell ref="B81:H81"/>
    <mergeCell ref="A83:A84"/>
    <mergeCell ref="B83:F84"/>
    <mergeCell ref="G83:H83"/>
    <mergeCell ref="G84:H84"/>
    <mergeCell ref="B59:C59"/>
    <mergeCell ref="B64:C64"/>
    <mergeCell ref="F70:G70"/>
    <mergeCell ref="F71:G71"/>
    <mergeCell ref="F74:G74"/>
    <mergeCell ref="F75:G75"/>
    <mergeCell ref="B51:C51"/>
    <mergeCell ref="B52:C52"/>
    <mergeCell ref="B53:C53"/>
    <mergeCell ref="B54:C54"/>
    <mergeCell ref="F57:G57"/>
    <mergeCell ref="F58:G58"/>
    <mergeCell ref="B44:C44"/>
    <mergeCell ref="B45:C45"/>
    <mergeCell ref="B47:C47"/>
    <mergeCell ref="B48:C48"/>
    <mergeCell ref="B49:C49"/>
    <mergeCell ref="B50:C50"/>
    <mergeCell ref="B31:C31"/>
    <mergeCell ref="B33:C33"/>
    <mergeCell ref="F33:H33"/>
    <mergeCell ref="B35:C35"/>
    <mergeCell ref="B37:C37"/>
    <mergeCell ref="A40:A41"/>
    <mergeCell ref="B40:F41"/>
    <mergeCell ref="G40:H40"/>
    <mergeCell ref="G41:H41"/>
    <mergeCell ref="B23:D23"/>
    <mergeCell ref="B25:C25"/>
    <mergeCell ref="F25:H25"/>
    <mergeCell ref="B27:C27"/>
    <mergeCell ref="B29:C29"/>
    <mergeCell ref="F29:H29"/>
    <mergeCell ref="B20:D20"/>
    <mergeCell ref="B21:D21"/>
    <mergeCell ref="F21:H21"/>
    <mergeCell ref="B10:E10"/>
    <mergeCell ref="F10:H10"/>
    <mergeCell ref="B14:C14"/>
    <mergeCell ref="F14:G14"/>
    <mergeCell ref="B16:D16"/>
    <mergeCell ref="F16:H16"/>
    <mergeCell ref="B1:H2"/>
    <mergeCell ref="B3:H3"/>
    <mergeCell ref="A6:A7"/>
    <mergeCell ref="B6:H7"/>
    <mergeCell ref="B9:E9"/>
    <mergeCell ref="F9:H9"/>
    <mergeCell ref="B17:D17"/>
    <mergeCell ref="F17:G18"/>
    <mergeCell ref="B18:D18"/>
    <mergeCell ref="B4:H4"/>
    <mergeCell ref="B5:H5"/>
  </mergeCells>
  <conditionalFormatting sqref="I87">
    <cfRule type="iconSet" priority="388">
      <iconSet iconSet="3Symbols">
        <cfvo type="percent" val="0"/>
        <cfvo type="percent" val="33"/>
        <cfvo type="percent" val="67"/>
      </iconSet>
    </cfRule>
  </conditionalFormatting>
  <conditionalFormatting sqref="H87:H89 H197">
    <cfRule type="containsText" dxfId="1861" priority="385" operator="containsText" text="non">
      <formula>NOT(ISERROR(SEARCH("non",H87)))</formula>
    </cfRule>
    <cfRule type="containsText" dxfId="1860" priority="386" operator="containsText" text="oui">
      <formula>NOT(ISERROR(SEARCH("oui",H87)))</formula>
    </cfRule>
    <cfRule type="containsText" dxfId="1859" priority="387" operator="containsText" text="Sélectionnez votre réponse">
      <formula>NOT(ISERROR(SEARCH("Sélectionnez votre réponse",H87)))</formula>
    </cfRule>
  </conditionalFormatting>
  <conditionalFormatting sqref="H87:H89 H197">
    <cfRule type="containsText" dxfId="1858" priority="384" operator="containsText" text="NSP">
      <formula>NOT(ISERROR(SEARCH("NSP",H87)))</formula>
    </cfRule>
  </conditionalFormatting>
  <conditionalFormatting sqref="H94:H97">
    <cfRule type="containsText" dxfId="1857" priority="381" operator="containsText" text="non">
      <formula>NOT(ISERROR(SEARCH("non",H94)))</formula>
    </cfRule>
    <cfRule type="containsText" dxfId="1856" priority="382" operator="containsText" text="oui">
      <formula>NOT(ISERROR(SEARCH("oui",H94)))</formula>
    </cfRule>
    <cfRule type="containsText" dxfId="1855" priority="383" operator="containsText" text="Sélectionnez votre réponse">
      <formula>NOT(ISERROR(SEARCH("Sélectionnez votre réponse",H94)))</formula>
    </cfRule>
  </conditionalFormatting>
  <conditionalFormatting sqref="H94:H97">
    <cfRule type="containsText" dxfId="1854" priority="380" operator="containsText" text="NSP">
      <formula>NOT(ISERROR(SEARCH("NSP",H94)))</formula>
    </cfRule>
  </conditionalFormatting>
  <conditionalFormatting sqref="H101 H103:H104 H106 H108 H110">
    <cfRule type="containsText" dxfId="1853" priority="373" operator="containsText" text="non">
      <formula>NOT(ISERROR(SEARCH("non",H101)))</formula>
    </cfRule>
    <cfRule type="containsText" dxfId="1852" priority="374" operator="containsText" text="oui">
      <formula>NOT(ISERROR(SEARCH("oui",H101)))</formula>
    </cfRule>
    <cfRule type="containsText" dxfId="1851" priority="375" operator="containsText" text="Sélectionnez votre réponse">
      <formula>NOT(ISERROR(SEARCH("Sélectionnez votre réponse",H101)))</formula>
    </cfRule>
  </conditionalFormatting>
  <conditionalFormatting sqref="H101 H103:H104 H106 H108 H110">
    <cfRule type="containsText" dxfId="1850" priority="372" operator="containsText" text="NSP">
      <formula>NOT(ISERROR(SEARCH("NSP",H101)))</formula>
    </cfRule>
  </conditionalFormatting>
  <conditionalFormatting sqref="H113:H114">
    <cfRule type="containsText" dxfId="1849" priority="369" operator="containsText" text="non">
      <formula>NOT(ISERROR(SEARCH("non",H113)))</formula>
    </cfRule>
    <cfRule type="containsText" dxfId="1848" priority="370" operator="containsText" text="oui">
      <formula>NOT(ISERROR(SEARCH("oui",H113)))</formula>
    </cfRule>
    <cfRule type="containsText" dxfId="1847" priority="371" operator="containsText" text="Sélectionnez votre réponse">
      <formula>NOT(ISERROR(SEARCH("Sélectionnez votre réponse",H113)))</formula>
    </cfRule>
  </conditionalFormatting>
  <conditionalFormatting sqref="H113:H114">
    <cfRule type="containsText" dxfId="1846" priority="368" operator="containsText" text="NSP">
      <formula>NOT(ISERROR(SEARCH("NSP",H113)))</formula>
    </cfRule>
  </conditionalFormatting>
  <conditionalFormatting sqref="H118:H119">
    <cfRule type="containsText" dxfId="1845" priority="365" operator="containsText" text="non">
      <formula>NOT(ISERROR(SEARCH("non",H118)))</formula>
    </cfRule>
    <cfRule type="containsText" dxfId="1844" priority="366" operator="containsText" text="oui">
      <formula>NOT(ISERROR(SEARCH("oui",H118)))</formula>
    </cfRule>
    <cfRule type="containsText" dxfId="1843" priority="367" operator="containsText" text="Sélectionnez votre réponse">
      <formula>NOT(ISERROR(SEARCH("Sélectionnez votre réponse",H118)))</formula>
    </cfRule>
  </conditionalFormatting>
  <conditionalFormatting sqref="H118:H119">
    <cfRule type="containsText" dxfId="1842" priority="364" operator="containsText" text="NSP">
      <formula>NOT(ISERROR(SEARCH("NSP",H118)))</formula>
    </cfRule>
  </conditionalFormatting>
  <conditionalFormatting sqref="H122:H123">
    <cfRule type="containsText" dxfId="1841" priority="361" operator="containsText" text="non">
      <formula>NOT(ISERROR(SEARCH("non",H122)))</formula>
    </cfRule>
    <cfRule type="containsText" dxfId="1840" priority="362" operator="containsText" text="oui">
      <formula>NOT(ISERROR(SEARCH("oui",H122)))</formula>
    </cfRule>
    <cfRule type="containsText" dxfId="1839" priority="363" operator="containsText" text="Sélectionnez votre réponse">
      <formula>NOT(ISERROR(SEARCH("Sélectionnez votre réponse",H122)))</formula>
    </cfRule>
  </conditionalFormatting>
  <conditionalFormatting sqref="H122:H123">
    <cfRule type="containsText" dxfId="1838" priority="360" operator="containsText" text="NSP">
      <formula>NOT(ISERROR(SEARCH("NSP",H122)))</formula>
    </cfRule>
  </conditionalFormatting>
  <conditionalFormatting sqref="H126">
    <cfRule type="containsText" dxfId="1837" priority="357" operator="containsText" text="non">
      <formula>NOT(ISERROR(SEARCH("non",H126)))</formula>
    </cfRule>
    <cfRule type="containsText" dxfId="1836" priority="358" operator="containsText" text="oui">
      <formula>NOT(ISERROR(SEARCH("oui",H126)))</formula>
    </cfRule>
    <cfRule type="containsText" dxfId="1835" priority="359" operator="containsText" text="Sélectionnez votre réponse">
      <formula>NOT(ISERROR(SEARCH("Sélectionnez votre réponse",H126)))</formula>
    </cfRule>
  </conditionalFormatting>
  <conditionalFormatting sqref="H126">
    <cfRule type="containsText" dxfId="1834" priority="356" operator="containsText" text="NSP">
      <formula>NOT(ISERROR(SEARCH("NSP",H126)))</formula>
    </cfRule>
  </conditionalFormatting>
  <conditionalFormatting sqref="H130 H132:H134">
    <cfRule type="containsText" dxfId="1833" priority="353" operator="containsText" text="non">
      <formula>NOT(ISERROR(SEARCH("non",H130)))</formula>
    </cfRule>
    <cfRule type="containsText" dxfId="1832" priority="354" operator="containsText" text="oui">
      <formula>NOT(ISERROR(SEARCH("oui",H130)))</formula>
    </cfRule>
    <cfRule type="containsText" dxfId="1831" priority="355" operator="containsText" text="Sélectionnez votre réponse">
      <formula>NOT(ISERROR(SEARCH("Sélectionnez votre réponse",H130)))</formula>
    </cfRule>
  </conditionalFormatting>
  <conditionalFormatting sqref="H130 H132:H134">
    <cfRule type="containsText" dxfId="1830" priority="352" operator="containsText" text="NSP">
      <formula>NOT(ISERROR(SEARCH("NSP",H130)))</formula>
    </cfRule>
  </conditionalFormatting>
  <conditionalFormatting sqref="H143:H145">
    <cfRule type="containsText" dxfId="1829" priority="345" operator="containsText" text="non">
      <formula>NOT(ISERROR(SEARCH("non",H143)))</formula>
    </cfRule>
    <cfRule type="containsText" dxfId="1828" priority="346" operator="containsText" text="oui">
      <formula>NOT(ISERROR(SEARCH("oui",H143)))</formula>
    </cfRule>
    <cfRule type="containsText" dxfId="1827" priority="347" operator="containsText" text="Sélectionnez votre réponse">
      <formula>NOT(ISERROR(SEARCH("Sélectionnez votre réponse",H143)))</formula>
    </cfRule>
  </conditionalFormatting>
  <conditionalFormatting sqref="H143:H145">
    <cfRule type="containsText" dxfId="1826" priority="344" operator="containsText" text="NSP">
      <formula>NOT(ISERROR(SEARCH("NSP",H143)))</formula>
    </cfRule>
  </conditionalFormatting>
  <conditionalFormatting sqref="H147:H149">
    <cfRule type="containsText" dxfId="1825" priority="341" operator="containsText" text="non">
      <formula>NOT(ISERROR(SEARCH("non",H147)))</formula>
    </cfRule>
    <cfRule type="containsText" dxfId="1824" priority="342" operator="containsText" text="oui">
      <formula>NOT(ISERROR(SEARCH("oui",H147)))</formula>
    </cfRule>
    <cfRule type="containsText" dxfId="1823" priority="343" operator="containsText" text="Sélectionnez votre réponse">
      <formula>NOT(ISERROR(SEARCH("Sélectionnez votre réponse",H147)))</formula>
    </cfRule>
  </conditionalFormatting>
  <conditionalFormatting sqref="H147:H149">
    <cfRule type="containsText" dxfId="1822" priority="340" operator="containsText" text="NSP">
      <formula>NOT(ISERROR(SEARCH("NSP",H147)))</formula>
    </cfRule>
  </conditionalFormatting>
  <conditionalFormatting sqref="H152:H153">
    <cfRule type="containsText" dxfId="1821" priority="337" operator="containsText" text="non">
      <formula>NOT(ISERROR(SEARCH("non",H152)))</formula>
    </cfRule>
    <cfRule type="containsText" dxfId="1820" priority="338" operator="containsText" text="oui">
      <formula>NOT(ISERROR(SEARCH("oui",H152)))</formula>
    </cfRule>
    <cfRule type="containsText" dxfId="1819" priority="339" operator="containsText" text="Sélectionnez votre réponse">
      <formula>NOT(ISERROR(SEARCH("Sélectionnez votre réponse",H152)))</formula>
    </cfRule>
  </conditionalFormatting>
  <conditionalFormatting sqref="H152:H153">
    <cfRule type="containsText" dxfId="1818" priority="336" operator="containsText" text="NSP">
      <formula>NOT(ISERROR(SEARCH("NSP",H152)))</formula>
    </cfRule>
  </conditionalFormatting>
  <conditionalFormatting sqref="H157:H158 H161 H163 H165">
    <cfRule type="containsText" dxfId="1817" priority="329" operator="containsText" text="non">
      <formula>NOT(ISERROR(SEARCH("non",H157)))</formula>
    </cfRule>
    <cfRule type="containsText" dxfId="1816" priority="330" operator="containsText" text="oui">
      <formula>NOT(ISERROR(SEARCH("oui",H157)))</formula>
    </cfRule>
    <cfRule type="containsText" dxfId="1815" priority="331" operator="containsText" text="Sélectionnez votre réponse">
      <formula>NOT(ISERROR(SEARCH("Sélectionnez votre réponse",H157)))</formula>
    </cfRule>
  </conditionalFormatting>
  <conditionalFormatting sqref="H157:H158 H161 H163 H165">
    <cfRule type="containsText" dxfId="1814" priority="328" operator="containsText" text="NSP">
      <formula>NOT(ISERROR(SEARCH("NSP",H157)))</formula>
    </cfRule>
  </conditionalFormatting>
  <conditionalFormatting sqref="H172">
    <cfRule type="containsText" dxfId="1813" priority="325" operator="containsText" text="non">
      <formula>NOT(ISERROR(SEARCH("non",H172)))</formula>
    </cfRule>
    <cfRule type="containsText" dxfId="1812" priority="326" operator="containsText" text="oui">
      <formula>NOT(ISERROR(SEARCH("oui",H172)))</formula>
    </cfRule>
    <cfRule type="containsText" dxfId="1811" priority="327" operator="containsText" text="Sélectionnez votre réponse">
      <formula>NOT(ISERROR(SEARCH("Sélectionnez votre réponse",H172)))</formula>
    </cfRule>
  </conditionalFormatting>
  <conditionalFormatting sqref="H172">
    <cfRule type="containsText" dxfId="1810" priority="324" operator="containsText" text="NSP">
      <formula>NOT(ISERROR(SEARCH("NSP",H172)))</formula>
    </cfRule>
  </conditionalFormatting>
  <conditionalFormatting sqref="H174:H175">
    <cfRule type="containsText" dxfId="1809" priority="321" operator="containsText" text="non">
      <formula>NOT(ISERROR(SEARCH("non",H174)))</formula>
    </cfRule>
    <cfRule type="containsText" dxfId="1808" priority="322" operator="containsText" text="oui">
      <formula>NOT(ISERROR(SEARCH("oui",H174)))</formula>
    </cfRule>
    <cfRule type="containsText" dxfId="1807" priority="323" operator="containsText" text="Sélectionnez votre réponse">
      <formula>NOT(ISERROR(SEARCH("Sélectionnez votre réponse",H174)))</formula>
    </cfRule>
  </conditionalFormatting>
  <conditionalFormatting sqref="H174:H175">
    <cfRule type="containsText" dxfId="1806" priority="320" operator="containsText" text="NSP">
      <formula>NOT(ISERROR(SEARCH("NSP",H174)))</formula>
    </cfRule>
  </conditionalFormatting>
  <conditionalFormatting sqref="H178:H179">
    <cfRule type="containsText" dxfId="1805" priority="317" operator="containsText" text="non">
      <formula>NOT(ISERROR(SEARCH("non",H178)))</formula>
    </cfRule>
    <cfRule type="containsText" dxfId="1804" priority="318" operator="containsText" text="oui">
      <formula>NOT(ISERROR(SEARCH("oui",H178)))</formula>
    </cfRule>
    <cfRule type="containsText" dxfId="1803" priority="319" operator="containsText" text="Sélectionnez votre réponse">
      <formula>NOT(ISERROR(SEARCH("Sélectionnez votre réponse",H178)))</formula>
    </cfRule>
  </conditionalFormatting>
  <conditionalFormatting sqref="H178:H179">
    <cfRule type="containsText" dxfId="1802" priority="316" operator="containsText" text="NSP">
      <formula>NOT(ISERROR(SEARCH("NSP",H178)))</formula>
    </cfRule>
  </conditionalFormatting>
  <conditionalFormatting sqref="H183 H185:H187">
    <cfRule type="containsText" dxfId="1801" priority="313" operator="containsText" text="non">
      <formula>NOT(ISERROR(SEARCH("non",H183)))</formula>
    </cfRule>
    <cfRule type="containsText" dxfId="1800" priority="314" operator="containsText" text="oui">
      <formula>NOT(ISERROR(SEARCH("oui",H183)))</formula>
    </cfRule>
    <cfRule type="containsText" dxfId="1799" priority="315" operator="containsText" text="Sélectionnez votre réponse">
      <formula>NOT(ISERROR(SEARCH("Sélectionnez votre réponse",H183)))</formula>
    </cfRule>
  </conditionalFormatting>
  <conditionalFormatting sqref="H183 H185:H187">
    <cfRule type="containsText" dxfId="1798" priority="312" operator="containsText" text="NSP">
      <formula>NOT(ISERROR(SEARCH("NSP",H183)))</formula>
    </cfRule>
  </conditionalFormatting>
  <conditionalFormatting sqref="H247">
    <cfRule type="containsText" dxfId="1797" priority="281" operator="containsText" text="non">
      <formula>NOT(ISERROR(SEARCH("non",H247)))</formula>
    </cfRule>
    <cfRule type="containsText" dxfId="1796" priority="282" operator="containsText" text="oui">
      <formula>NOT(ISERROR(SEARCH("oui",H247)))</formula>
    </cfRule>
    <cfRule type="containsText" dxfId="1795" priority="283" operator="containsText" text="Sélectionnez votre réponse">
      <formula>NOT(ISERROR(SEARCH("Sélectionnez votre réponse",H247)))</formula>
    </cfRule>
  </conditionalFormatting>
  <conditionalFormatting sqref="H247">
    <cfRule type="containsText" dxfId="1794" priority="280" operator="containsText" text="NSP">
      <formula>NOT(ISERROR(SEARCH("NSP",H247)))</formula>
    </cfRule>
  </conditionalFormatting>
  <conditionalFormatting sqref="H207">
    <cfRule type="containsText" dxfId="1793" priority="301" operator="containsText" text="non">
      <formula>NOT(ISERROR(SEARCH("non",H207)))</formula>
    </cfRule>
    <cfRule type="containsText" dxfId="1792" priority="302" operator="containsText" text="oui">
      <formula>NOT(ISERROR(SEARCH("oui",H207)))</formula>
    </cfRule>
    <cfRule type="containsText" dxfId="1791" priority="303" operator="containsText" text="Sélectionnez votre réponse">
      <formula>NOT(ISERROR(SEARCH("Sélectionnez votre réponse",H207)))</formula>
    </cfRule>
  </conditionalFormatting>
  <conditionalFormatting sqref="H207">
    <cfRule type="containsText" dxfId="1790" priority="300" operator="containsText" text="NSP">
      <formula>NOT(ISERROR(SEARCH("NSP",H207)))</formula>
    </cfRule>
  </conditionalFormatting>
  <conditionalFormatting sqref="H214 H216">
    <cfRule type="containsText" dxfId="1789" priority="297" operator="containsText" text="non">
      <formula>NOT(ISERROR(SEARCH("non",H214)))</formula>
    </cfRule>
    <cfRule type="containsText" dxfId="1788" priority="298" operator="containsText" text="oui">
      <formula>NOT(ISERROR(SEARCH("oui",H214)))</formula>
    </cfRule>
    <cfRule type="containsText" dxfId="1787" priority="299" operator="containsText" text="Sélectionnez votre réponse">
      <formula>NOT(ISERROR(SEARCH("Sélectionnez votre réponse",H214)))</formula>
    </cfRule>
  </conditionalFormatting>
  <conditionalFormatting sqref="H214 H216">
    <cfRule type="containsText" dxfId="1786" priority="296" operator="containsText" text="NSP">
      <formula>NOT(ISERROR(SEARCH("NSP",H214)))</formula>
    </cfRule>
  </conditionalFormatting>
  <conditionalFormatting sqref="H224:H226">
    <cfRule type="containsText" dxfId="1785" priority="293" operator="containsText" text="non">
      <formula>NOT(ISERROR(SEARCH("non",H224)))</formula>
    </cfRule>
    <cfRule type="containsText" dxfId="1784" priority="294" operator="containsText" text="oui">
      <formula>NOT(ISERROR(SEARCH("oui",H224)))</formula>
    </cfRule>
    <cfRule type="containsText" dxfId="1783" priority="295" operator="containsText" text="Sélectionnez votre réponse">
      <formula>NOT(ISERROR(SEARCH("Sélectionnez votre réponse",H224)))</formula>
    </cfRule>
  </conditionalFormatting>
  <conditionalFormatting sqref="H224:H226">
    <cfRule type="containsText" dxfId="1782" priority="292" operator="containsText" text="NSP">
      <formula>NOT(ISERROR(SEARCH("NSP",H224)))</formula>
    </cfRule>
  </conditionalFormatting>
  <conditionalFormatting sqref="H235:H238">
    <cfRule type="containsText" dxfId="1781" priority="289" operator="containsText" text="non">
      <formula>NOT(ISERROR(SEARCH("non",H235)))</formula>
    </cfRule>
    <cfRule type="containsText" dxfId="1780" priority="290" operator="containsText" text="oui">
      <formula>NOT(ISERROR(SEARCH("oui",H235)))</formula>
    </cfRule>
    <cfRule type="containsText" dxfId="1779" priority="291" operator="containsText" text="Sélectionnez votre réponse">
      <formula>NOT(ISERROR(SEARCH("Sélectionnez votre réponse",H235)))</formula>
    </cfRule>
  </conditionalFormatting>
  <conditionalFormatting sqref="H235:H238">
    <cfRule type="containsText" dxfId="1778" priority="288" operator="containsText" text="NSP">
      <formula>NOT(ISERROR(SEARCH("NSP",H235)))</formula>
    </cfRule>
  </conditionalFormatting>
  <conditionalFormatting sqref="H244">
    <cfRule type="containsText" dxfId="1777" priority="285" operator="containsText" text="non">
      <formula>NOT(ISERROR(SEARCH("non",H244)))</formula>
    </cfRule>
    <cfRule type="containsText" dxfId="1776" priority="286" operator="containsText" text="oui">
      <formula>NOT(ISERROR(SEARCH("oui",H244)))</formula>
    </cfRule>
    <cfRule type="containsText" dxfId="1775" priority="287" operator="containsText" text="Sélectionnez votre réponse">
      <formula>NOT(ISERROR(SEARCH("Sélectionnez votre réponse",H244)))</formula>
    </cfRule>
  </conditionalFormatting>
  <conditionalFormatting sqref="H244">
    <cfRule type="containsText" dxfId="1774" priority="284" operator="containsText" text="NSP">
      <formula>NOT(ISERROR(SEARCH("NSP",H244)))</formula>
    </cfRule>
  </conditionalFormatting>
  <conditionalFormatting sqref="H250">
    <cfRule type="containsText" dxfId="1773" priority="277" operator="containsText" text="non">
      <formula>NOT(ISERROR(SEARCH("non",H250)))</formula>
    </cfRule>
    <cfRule type="containsText" dxfId="1772" priority="278" operator="containsText" text="oui">
      <formula>NOT(ISERROR(SEARCH("oui",H250)))</formula>
    </cfRule>
    <cfRule type="containsText" dxfId="1771" priority="279" operator="containsText" text="Sélectionnez votre réponse">
      <formula>NOT(ISERROR(SEARCH("Sélectionnez votre réponse",H250)))</formula>
    </cfRule>
  </conditionalFormatting>
  <conditionalFormatting sqref="H250">
    <cfRule type="containsText" dxfId="1770" priority="276" operator="containsText" text="NSP">
      <formula>NOT(ISERROR(SEARCH("NSP",H250)))</formula>
    </cfRule>
  </conditionalFormatting>
  <conditionalFormatting sqref="H253">
    <cfRule type="containsText" dxfId="1769" priority="273" operator="containsText" text="non">
      <formula>NOT(ISERROR(SEARCH("non",H253)))</formula>
    </cfRule>
    <cfRule type="containsText" dxfId="1768" priority="274" operator="containsText" text="oui">
      <formula>NOT(ISERROR(SEARCH("oui",H253)))</formula>
    </cfRule>
    <cfRule type="containsText" dxfId="1767" priority="275" operator="containsText" text="Sélectionnez votre réponse">
      <formula>NOT(ISERROR(SEARCH("Sélectionnez votre réponse",H253)))</formula>
    </cfRule>
  </conditionalFormatting>
  <conditionalFormatting sqref="H253">
    <cfRule type="containsText" dxfId="1766" priority="272" operator="containsText" text="NSP">
      <formula>NOT(ISERROR(SEARCH("NSP",H253)))</formula>
    </cfRule>
  </conditionalFormatting>
  <conditionalFormatting sqref="H256">
    <cfRule type="containsText" dxfId="1765" priority="269" operator="containsText" text="non">
      <formula>NOT(ISERROR(SEARCH("non",H256)))</formula>
    </cfRule>
    <cfRule type="containsText" dxfId="1764" priority="270" operator="containsText" text="oui">
      <formula>NOT(ISERROR(SEARCH("oui",H256)))</formula>
    </cfRule>
    <cfRule type="containsText" dxfId="1763" priority="271" operator="containsText" text="Sélectionnez votre réponse">
      <formula>NOT(ISERROR(SEARCH("Sélectionnez votre réponse",H256)))</formula>
    </cfRule>
  </conditionalFormatting>
  <conditionalFormatting sqref="H256">
    <cfRule type="containsText" dxfId="1762" priority="268" operator="containsText" text="NSP">
      <formula>NOT(ISERROR(SEARCH("NSP",H256)))</formula>
    </cfRule>
  </conditionalFormatting>
  <conditionalFormatting sqref="H61:H63">
    <cfRule type="containsText" dxfId="1761" priority="265" operator="containsText" text="non">
      <formula>NOT(ISERROR(SEARCH("non",H61)))</formula>
    </cfRule>
    <cfRule type="containsText" dxfId="1760" priority="266" operator="containsText" text="oui">
      <formula>NOT(ISERROR(SEARCH("oui",H61)))</formula>
    </cfRule>
    <cfRule type="containsText" dxfId="1759" priority="267" operator="containsText" text="Sélectionnez votre réponse">
      <formula>NOT(ISERROR(SEARCH("Sélectionnez votre réponse",H61)))</formula>
    </cfRule>
  </conditionalFormatting>
  <conditionalFormatting sqref="H61:H63">
    <cfRule type="containsText" dxfId="1758" priority="264" operator="containsText" text="NSP">
      <formula>NOT(ISERROR(SEARCH("NSP",H61)))</formula>
    </cfRule>
  </conditionalFormatting>
  <conditionalFormatting sqref="F9:H9">
    <cfRule type="containsText" dxfId="1757" priority="260" operator="containsText" text="Communication interne">
      <formula>NOT(ISERROR(SEARCH("Communication interne",F9)))</formula>
    </cfRule>
    <cfRule type="containsText" dxfId="1756" priority="261" operator="containsText" text="Communication corporate">
      <formula>NOT(ISERROR(SEARCH("Communication corporate",F9)))</formula>
    </cfRule>
    <cfRule type="containsText" dxfId="1755" priority="262" operator="containsText" text="Communication commerciale">
      <formula>NOT(ISERROR(SEARCH("Communication commerciale",F9)))</formula>
    </cfRule>
    <cfRule type="containsText" dxfId="1754" priority="263" operator="containsText" text="Sélectionnez votre choix">
      <formula>NOT(ISERROR(SEARCH("Sélectionnez votre choix",F9)))</formula>
    </cfRule>
  </conditionalFormatting>
  <conditionalFormatting sqref="D14">
    <cfRule type="containsText" dxfId="1753" priority="256" operator="containsText" text="non">
      <formula>NOT(ISERROR(SEARCH("non",D14)))</formula>
    </cfRule>
    <cfRule type="containsText" dxfId="1752" priority="257" operator="containsText" text="oui">
      <formula>NOT(ISERROR(SEARCH("oui",D14)))</formula>
    </cfRule>
    <cfRule type="containsText" dxfId="1751" priority="258" operator="containsText" text="Sélectionnez votre réponse">
      <formula>NOT(ISERROR(SEARCH("Sélectionnez votre réponse",D14)))</formula>
    </cfRule>
  </conditionalFormatting>
  <conditionalFormatting sqref="D14">
    <cfRule type="containsText" dxfId="1750" priority="255" operator="containsText" text="NSP">
      <formula>NOT(ISERROR(SEARCH("NSP",D14)))</formula>
    </cfRule>
  </conditionalFormatting>
  <conditionalFormatting sqref="H14">
    <cfRule type="containsText" dxfId="1749" priority="252" operator="containsText" text="non">
      <formula>NOT(ISERROR(SEARCH("non",H14)))</formula>
    </cfRule>
    <cfRule type="containsText" dxfId="1748" priority="253" operator="containsText" text="oui">
      <formula>NOT(ISERROR(SEARCH("oui",H14)))</formula>
    </cfRule>
    <cfRule type="containsText" dxfId="1747" priority="254" operator="containsText" text="Sélectionnez votre réponse">
      <formula>NOT(ISERROR(SEARCH("Sélectionnez votre réponse",H14)))</formula>
    </cfRule>
  </conditionalFormatting>
  <conditionalFormatting sqref="H14">
    <cfRule type="containsText" dxfId="1746" priority="251" operator="containsText" text="NSP">
      <formula>NOT(ISERROR(SEARCH("NSP",H14)))</formula>
    </cfRule>
  </conditionalFormatting>
  <conditionalFormatting sqref="H18">
    <cfRule type="containsText" dxfId="1745" priority="248" operator="containsText" text="non">
      <formula>NOT(ISERROR(SEARCH("non",H18)))</formula>
    </cfRule>
    <cfRule type="containsText" dxfId="1744" priority="249" operator="containsText" text="oui">
      <formula>NOT(ISERROR(SEARCH("oui",H18)))</formula>
    </cfRule>
    <cfRule type="containsText" dxfId="1743" priority="250" operator="containsText" text="Sélectionnez votre réponse">
      <formula>NOT(ISERROR(SEARCH("Sélectionnez votre réponse",H18)))</formula>
    </cfRule>
  </conditionalFormatting>
  <conditionalFormatting sqref="H18">
    <cfRule type="containsText" dxfId="1742" priority="247" operator="containsText" text="NSP">
      <formula>NOT(ISERROR(SEARCH("NSP",H18)))</formula>
    </cfRule>
  </conditionalFormatting>
  <conditionalFormatting sqref="D25">
    <cfRule type="containsText" dxfId="1741" priority="244" operator="containsText" text="non">
      <formula>NOT(ISERROR(SEARCH("non",D25)))</formula>
    </cfRule>
    <cfRule type="containsText" dxfId="1740" priority="245" operator="containsText" text="oui">
      <formula>NOT(ISERROR(SEARCH("oui",D25)))</formula>
    </cfRule>
    <cfRule type="containsText" dxfId="1739" priority="246" operator="containsText" text="Sélectionnez votre réponse">
      <formula>NOT(ISERROR(SEARCH("Sélectionnez votre réponse",D25)))</formula>
    </cfRule>
  </conditionalFormatting>
  <conditionalFormatting sqref="D25">
    <cfRule type="containsText" dxfId="1738" priority="243" operator="containsText" text="NSP">
      <formula>NOT(ISERROR(SEARCH("NSP",D25)))</formula>
    </cfRule>
  </conditionalFormatting>
  <conditionalFormatting sqref="D27">
    <cfRule type="containsText" dxfId="1737" priority="240" operator="containsText" text="non">
      <formula>NOT(ISERROR(SEARCH("non",D27)))</formula>
    </cfRule>
    <cfRule type="containsText" dxfId="1736" priority="241" operator="containsText" text="oui">
      <formula>NOT(ISERROR(SEARCH("oui",D27)))</formula>
    </cfRule>
    <cfRule type="containsText" dxfId="1735" priority="242" operator="containsText" text="Sélectionnez votre réponse">
      <formula>NOT(ISERROR(SEARCH("Sélectionnez votre réponse",D27)))</formula>
    </cfRule>
  </conditionalFormatting>
  <conditionalFormatting sqref="D27">
    <cfRule type="containsText" dxfId="1734" priority="239" operator="containsText" text="NSP">
      <formula>NOT(ISERROR(SEARCH("NSP",D27)))</formula>
    </cfRule>
  </conditionalFormatting>
  <conditionalFormatting sqref="D29">
    <cfRule type="containsText" dxfId="1733" priority="236" operator="containsText" text="non">
      <formula>NOT(ISERROR(SEARCH("non",D29)))</formula>
    </cfRule>
    <cfRule type="containsText" dxfId="1732" priority="237" operator="containsText" text="oui">
      <formula>NOT(ISERROR(SEARCH("oui",D29)))</formula>
    </cfRule>
    <cfRule type="containsText" dxfId="1731" priority="238" operator="containsText" text="Sélectionnez votre réponse">
      <formula>NOT(ISERROR(SEARCH("Sélectionnez votre réponse",D29)))</formula>
    </cfRule>
  </conditionalFormatting>
  <conditionalFormatting sqref="D29">
    <cfRule type="containsText" dxfId="1730" priority="235" operator="containsText" text="NSP">
      <formula>NOT(ISERROR(SEARCH("NSP",D29)))</formula>
    </cfRule>
  </conditionalFormatting>
  <conditionalFormatting sqref="D31">
    <cfRule type="containsText" dxfId="1729" priority="232" operator="containsText" text="non">
      <formula>NOT(ISERROR(SEARCH("non",D31)))</formula>
    </cfRule>
    <cfRule type="containsText" dxfId="1728" priority="233" operator="containsText" text="oui">
      <formula>NOT(ISERROR(SEARCH("oui",D31)))</formula>
    </cfRule>
    <cfRule type="containsText" dxfId="1727" priority="234" operator="containsText" text="Sélectionnez votre réponse">
      <formula>NOT(ISERROR(SEARCH("Sélectionnez votre réponse",D31)))</formula>
    </cfRule>
  </conditionalFormatting>
  <conditionalFormatting sqref="D31">
    <cfRule type="containsText" dxfId="1726" priority="231" operator="containsText" text="NSP">
      <formula>NOT(ISERROR(SEARCH("NSP",D31)))</formula>
    </cfRule>
  </conditionalFormatting>
  <conditionalFormatting sqref="D33">
    <cfRule type="containsText" dxfId="1725" priority="228" operator="containsText" text="non">
      <formula>NOT(ISERROR(SEARCH("non",D33)))</formula>
    </cfRule>
    <cfRule type="containsText" dxfId="1724" priority="229" operator="containsText" text="oui">
      <formula>NOT(ISERROR(SEARCH("oui",D33)))</formula>
    </cfRule>
    <cfRule type="containsText" dxfId="1723" priority="230" operator="containsText" text="Sélectionnez votre réponse">
      <formula>NOT(ISERROR(SEARCH("Sélectionnez votre réponse",D33)))</formula>
    </cfRule>
  </conditionalFormatting>
  <conditionalFormatting sqref="D33">
    <cfRule type="containsText" dxfId="1722" priority="227" operator="containsText" text="NSP">
      <formula>NOT(ISERROR(SEARCH("NSP",D33)))</formula>
    </cfRule>
  </conditionalFormatting>
  <conditionalFormatting sqref="D35">
    <cfRule type="containsText" dxfId="1721" priority="224" operator="containsText" text="non">
      <formula>NOT(ISERROR(SEARCH("non",D35)))</formula>
    </cfRule>
    <cfRule type="containsText" dxfId="1720" priority="225" operator="containsText" text="oui">
      <formula>NOT(ISERROR(SEARCH("oui",D35)))</formula>
    </cfRule>
    <cfRule type="containsText" dxfId="1719" priority="226" operator="containsText" text="Sélectionnez votre réponse">
      <formula>NOT(ISERROR(SEARCH("Sélectionnez votre réponse",D35)))</formula>
    </cfRule>
  </conditionalFormatting>
  <conditionalFormatting sqref="D35">
    <cfRule type="containsText" dxfId="1718" priority="223" operator="containsText" text="NSP">
      <formula>NOT(ISERROR(SEARCH("NSP",D35)))</formula>
    </cfRule>
  </conditionalFormatting>
  <conditionalFormatting sqref="D37">
    <cfRule type="containsText" dxfId="1717" priority="220" operator="containsText" text="non">
      <formula>NOT(ISERROR(SEARCH("non",D37)))</formula>
    </cfRule>
    <cfRule type="containsText" dxfId="1716" priority="221" operator="containsText" text="oui">
      <formula>NOT(ISERROR(SEARCH("oui",D37)))</formula>
    </cfRule>
    <cfRule type="containsText" dxfId="1715" priority="222" operator="containsText" text="Sélectionnez votre réponse">
      <formula>NOT(ISERROR(SEARCH("Sélectionnez votre réponse",D37)))</formula>
    </cfRule>
  </conditionalFormatting>
  <conditionalFormatting sqref="D37">
    <cfRule type="containsText" dxfId="1714" priority="219" operator="containsText" text="NSP">
      <formula>NOT(ISERROR(SEARCH("NSP",D37)))</formula>
    </cfRule>
  </conditionalFormatting>
  <conditionalFormatting sqref="F33:H33">
    <cfRule type="containsText" dxfId="1713" priority="211" operator="containsText" text="Web/digital">
      <formula>NOT(ISERROR(SEARCH("Web/digital",F33)))</formula>
    </cfRule>
    <cfRule type="containsText" dxfId="1712" priority="212" operator="containsText" text="PLV/stand">
      <formula>NOT(ISERROR(SEARCH("PLV/stand",F33)))</formula>
    </cfRule>
    <cfRule type="containsText" dxfId="1711" priority="213" operator="containsText" text="Affichage">
      <formula>NOT(ISERROR(SEARCH("Affichage",F33)))</formula>
    </cfRule>
    <cfRule type="containsText" dxfId="1710" priority="214" operator="containsText" text="Presse écrite">
      <formula>NOT(ISERROR(SEARCH("Presse écrite",F33)))</formula>
    </cfRule>
    <cfRule type="containsText" dxfId="1709" priority="215" operator="containsText" text="Radio">
      <formula>NOT(ISERROR(SEARCH("Radio",F33)))</formula>
    </cfRule>
    <cfRule type="containsText" dxfId="1708" priority="216" operator="containsText" text="Cinéma">
      <formula>NOT(ISERROR(SEARCH("Cinéma",F33)))</formula>
    </cfRule>
    <cfRule type="containsText" dxfId="1707" priority="217" operator="containsText" text="Télévision">
      <formula>NOT(ISERROR(SEARCH("Télévision",F33)))</formula>
    </cfRule>
    <cfRule type="containsText" dxfId="1706" priority="218" operator="containsText" text="Sélectionnez votre choix">
      <formula>NOT(ISERROR(SEARCH("Sélectionnez votre choix",F33)))</formula>
    </cfRule>
  </conditionalFormatting>
  <conditionalFormatting sqref="H67">
    <cfRule type="containsText" dxfId="1705" priority="208" operator="containsText" text="non">
      <formula>NOT(ISERROR(SEARCH("non",H67)))</formula>
    </cfRule>
    <cfRule type="containsText" dxfId="1704" priority="209" operator="containsText" text="oui">
      <formula>NOT(ISERROR(SEARCH("oui",H67)))</formula>
    </cfRule>
    <cfRule type="containsText" dxfId="1703" priority="210" operator="containsText" text="Sélectionnez votre réponse">
      <formula>NOT(ISERROR(SEARCH("Sélectionnez votre réponse",H67)))</formula>
    </cfRule>
  </conditionalFormatting>
  <conditionalFormatting sqref="H67">
    <cfRule type="containsText" dxfId="1702" priority="207" operator="containsText" text="NSP">
      <formula>NOT(ISERROR(SEARCH("NSP",H67)))</formula>
    </cfRule>
  </conditionalFormatting>
  <conditionalFormatting sqref="H69">
    <cfRule type="containsText" dxfId="1701" priority="204" operator="containsText" text="non">
      <formula>NOT(ISERROR(SEARCH("non",H69)))</formula>
    </cfRule>
    <cfRule type="containsText" dxfId="1700" priority="205" operator="containsText" text="oui">
      <formula>NOT(ISERROR(SEARCH("oui",H69)))</formula>
    </cfRule>
    <cfRule type="containsText" dxfId="1699" priority="206" operator="containsText" text="Sélectionnez votre réponse">
      <formula>NOT(ISERROR(SEARCH("Sélectionnez votre réponse",H69)))</formula>
    </cfRule>
  </conditionalFormatting>
  <conditionalFormatting sqref="H69">
    <cfRule type="containsText" dxfId="1698" priority="203" operator="containsText" text="NSP">
      <formula>NOT(ISERROR(SEARCH("NSP",H69)))</formula>
    </cfRule>
  </conditionalFormatting>
  <conditionalFormatting sqref="H70">
    <cfRule type="containsText" dxfId="1697" priority="200" operator="containsText" text="non">
      <formula>NOT(ISERROR(SEARCH("non",H70)))</formula>
    </cfRule>
    <cfRule type="containsText" dxfId="1696" priority="201" operator="containsText" text="oui">
      <formula>NOT(ISERROR(SEARCH("oui",H70)))</formula>
    </cfRule>
    <cfRule type="containsText" dxfId="1695" priority="202" operator="containsText" text="Sélectionnez votre réponse">
      <formula>NOT(ISERROR(SEARCH("Sélectionnez votre réponse",H70)))</formula>
    </cfRule>
  </conditionalFormatting>
  <conditionalFormatting sqref="H70">
    <cfRule type="containsText" dxfId="1694" priority="199" operator="containsText" text="NSP">
      <formula>NOT(ISERROR(SEARCH("NSP",H70)))</formula>
    </cfRule>
  </conditionalFormatting>
  <conditionalFormatting sqref="H71">
    <cfRule type="containsText" dxfId="1693" priority="196" operator="containsText" text="non">
      <formula>NOT(ISERROR(SEARCH("non",H71)))</formula>
    </cfRule>
    <cfRule type="containsText" dxfId="1692" priority="197" operator="containsText" text="oui">
      <formula>NOT(ISERROR(SEARCH("oui",H71)))</formula>
    </cfRule>
    <cfRule type="containsText" dxfId="1691" priority="198" operator="containsText" text="Sélectionnez votre réponse">
      <formula>NOT(ISERROR(SEARCH("Sélectionnez votre réponse",H71)))</formula>
    </cfRule>
  </conditionalFormatting>
  <conditionalFormatting sqref="H71">
    <cfRule type="containsText" dxfId="1690" priority="195" operator="containsText" text="NSP">
      <formula>NOT(ISERROR(SEARCH("NSP",H71)))</formula>
    </cfRule>
  </conditionalFormatting>
  <conditionalFormatting sqref="H73">
    <cfRule type="containsText" dxfId="1689" priority="192" operator="containsText" text="non">
      <formula>NOT(ISERROR(SEARCH("non",H73)))</formula>
    </cfRule>
    <cfRule type="containsText" dxfId="1688" priority="193" operator="containsText" text="oui">
      <formula>NOT(ISERROR(SEARCH("oui",H73)))</formula>
    </cfRule>
    <cfRule type="containsText" dxfId="1687" priority="194" operator="containsText" text="Sélectionnez votre réponse">
      <formula>NOT(ISERROR(SEARCH("Sélectionnez votre réponse",H73)))</formula>
    </cfRule>
  </conditionalFormatting>
  <conditionalFormatting sqref="H73">
    <cfRule type="containsText" dxfId="1686" priority="191" operator="containsText" text="NSP">
      <formula>NOT(ISERROR(SEARCH("NSP",H73)))</formula>
    </cfRule>
  </conditionalFormatting>
  <conditionalFormatting sqref="H74">
    <cfRule type="containsText" dxfId="1685" priority="188" operator="containsText" text="non">
      <formula>NOT(ISERROR(SEARCH("non",H74)))</formula>
    </cfRule>
    <cfRule type="containsText" dxfId="1684" priority="189" operator="containsText" text="oui">
      <formula>NOT(ISERROR(SEARCH("oui",H74)))</formula>
    </cfRule>
    <cfRule type="containsText" dxfId="1683" priority="190" operator="containsText" text="Sélectionnez votre réponse">
      <formula>NOT(ISERROR(SEARCH("Sélectionnez votre réponse",H74)))</formula>
    </cfRule>
  </conditionalFormatting>
  <conditionalFormatting sqref="H74">
    <cfRule type="containsText" dxfId="1682" priority="187" operator="containsText" text="NSP">
      <formula>NOT(ISERROR(SEARCH("NSP",H74)))</formula>
    </cfRule>
  </conditionalFormatting>
  <conditionalFormatting sqref="H75">
    <cfRule type="containsText" dxfId="1681" priority="184" operator="containsText" text="non">
      <formula>NOT(ISERROR(SEARCH("non",H75)))</formula>
    </cfRule>
    <cfRule type="containsText" dxfId="1680" priority="185" operator="containsText" text="oui">
      <formula>NOT(ISERROR(SEARCH("oui",H75)))</formula>
    </cfRule>
    <cfRule type="containsText" dxfId="1679" priority="186" operator="containsText" text="Sélectionnez votre réponse">
      <formula>NOT(ISERROR(SEARCH("Sélectionnez votre réponse",H75)))</formula>
    </cfRule>
  </conditionalFormatting>
  <conditionalFormatting sqref="H75">
    <cfRule type="containsText" dxfId="1678" priority="183" operator="containsText" text="NSP">
      <formula>NOT(ISERROR(SEARCH("NSP",H75)))</formula>
    </cfRule>
  </conditionalFormatting>
  <conditionalFormatting sqref="H76">
    <cfRule type="containsText" dxfId="1677" priority="180" operator="containsText" text="non">
      <formula>NOT(ISERROR(SEARCH("non",H76)))</formula>
    </cfRule>
    <cfRule type="containsText" dxfId="1676" priority="181" operator="containsText" text="oui">
      <formula>NOT(ISERROR(SEARCH("oui",H76)))</formula>
    </cfRule>
    <cfRule type="containsText" dxfId="1675" priority="182" operator="containsText" text="Sélectionnez votre réponse">
      <formula>NOT(ISERROR(SEARCH("Sélectionnez votre réponse",H76)))</formula>
    </cfRule>
  </conditionalFormatting>
  <conditionalFormatting sqref="H76">
    <cfRule type="containsText" dxfId="1674" priority="179" operator="containsText" text="NSP">
      <formula>NOT(ISERROR(SEARCH("NSP",H76)))</formula>
    </cfRule>
  </conditionalFormatting>
  <conditionalFormatting sqref="H77">
    <cfRule type="containsText" dxfId="1673" priority="176" operator="containsText" text="non">
      <formula>NOT(ISERROR(SEARCH("non",H77)))</formula>
    </cfRule>
    <cfRule type="containsText" dxfId="1672" priority="177" operator="containsText" text="oui">
      <formula>NOT(ISERROR(SEARCH("oui",H77)))</formula>
    </cfRule>
    <cfRule type="containsText" dxfId="1671" priority="178" operator="containsText" text="Sélectionnez votre réponse">
      <formula>NOT(ISERROR(SEARCH("Sélectionnez votre réponse",H77)))</formula>
    </cfRule>
  </conditionalFormatting>
  <conditionalFormatting sqref="H77">
    <cfRule type="containsText" dxfId="1670" priority="175" operator="containsText" text="NSP">
      <formula>NOT(ISERROR(SEARCH("NSP",H77)))</formula>
    </cfRule>
  </conditionalFormatting>
  <conditionalFormatting sqref="H57">
    <cfRule type="containsText" dxfId="1669" priority="172" operator="containsText" text="non">
      <formula>NOT(ISERROR(SEARCH("non",H57)))</formula>
    </cfRule>
    <cfRule type="containsText" dxfId="1668" priority="173" operator="containsText" text="oui">
      <formula>NOT(ISERROR(SEARCH("oui",H57)))</formula>
    </cfRule>
    <cfRule type="containsText" dxfId="1667" priority="174" operator="containsText" text="Sélectionnez votre réponse">
      <formula>NOT(ISERROR(SEARCH("Sélectionnez votre réponse",H57)))</formula>
    </cfRule>
  </conditionalFormatting>
  <conditionalFormatting sqref="H57">
    <cfRule type="containsText" dxfId="1666" priority="171" operator="containsText" text="NSP">
      <formula>NOT(ISERROR(SEARCH("NSP",H57)))</formula>
    </cfRule>
  </conditionalFormatting>
  <conditionalFormatting sqref="H58">
    <cfRule type="containsText" dxfId="1665" priority="168" operator="containsText" text="non">
      <formula>NOT(ISERROR(SEARCH("non",H58)))</formula>
    </cfRule>
    <cfRule type="containsText" dxfId="1664" priority="169" operator="containsText" text="oui">
      <formula>NOT(ISERROR(SEARCH("oui",H58)))</formula>
    </cfRule>
    <cfRule type="containsText" dxfId="1663" priority="170" operator="containsText" text="Sélectionnez votre réponse">
      <formula>NOT(ISERROR(SEARCH("Sélectionnez votre réponse",H58)))</formula>
    </cfRule>
  </conditionalFormatting>
  <conditionalFormatting sqref="H58">
    <cfRule type="containsText" dxfId="1662" priority="167" operator="containsText" text="NSP">
      <formula>NOT(ISERROR(SEARCH("NSP",H58)))</formula>
    </cfRule>
  </conditionalFormatting>
  <conditionalFormatting sqref="H171">
    <cfRule type="containsText" dxfId="1661" priority="160" operator="containsText" text="non">
      <formula>NOT(ISERROR(SEARCH("non",H171)))</formula>
    </cfRule>
    <cfRule type="containsText" dxfId="1660" priority="161" operator="containsText" text="oui">
      <formula>NOT(ISERROR(SEARCH("oui",H171)))</formula>
    </cfRule>
    <cfRule type="containsText" dxfId="1659" priority="162" operator="containsText" text="Sélectionnez votre réponse">
      <formula>NOT(ISERROR(SEARCH("Sélectionnez votre réponse",H171)))</formula>
    </cfRule>
  </conditionalFormatting>
  <conditionalFormatting sqref="H171">
    <cfRule type="containsText" dxfId="1658" priority="159" operator="containsText" text="NSP">
      <formula>NOT(ISERROR(SEARCH("NSP",H171)))</formula>
    </cfRule>
  </conditionalFormatting>
  <conditionalFormatting sqref="D44:G45 D47:G54">
    <cfRule type="containsBlanks" dxfId="1657" priority="158">
      <formula>LEN(TRIM(D44))=0</formula>
    </cfRule>
  </conditionalFormatting>
  <conditionalFormatting sqref="H91">
    <cfRule type="containsText" dxfId="1656" priority="154" operator="containsText" text="non">
      <formula>NOT(ISERROR(SEARCH("non",H91)))</formula>
    </cfRule>
    <cfRule type="containsText" dxfId="1655" priority="155" operator="containsText" text="oui">
      <formula>NOT(ISERROR(SEARCH("oui",H91)))</formula>
    </cfRule>
    <cfRule type="containsText" dxfId="1654" priority="156" operator="containsText" text="Sélectionnez votre réponse">
      <formula>NOT(ISERROR(SEARCH("Sélectionnez votre réponse",H91)))</formula>
    </cfRule>
  </conditionalFormatting>
  <conditionalFormatting sqref="H91">
    <cfRule type="containsText" dxfId="1653" priority="153" operator="containsText" text="NSP">
      <formula>NOT(ISERROR(SEARCH("NSP",H91)))</formula>
    </cfRule>
  </conditionalFormatting>
  <conditionalFormatting sqref="H92">
    <cfRule type="containsText" dxfId="1652" priority="150" operator="containsText" text="non">
      <formula>NOT(ISERROR(SEARCH("non",H92)))</formula>
    </cfRule>
    <cfRule type="containsText" dxfId="1651" priority="151" operator="containsText" text="oui">
      <formula>NOT(ISERROR(SEARCH("oui",H92)))</formula>
    </cfRule>
    <cfRule type="containsText" dxfId="1650" priority="152" operator="containsText" text="Sélectionnez votre réponse">
      <formula>NOT(ISERROR(SEARCH("Sélectionnez votre réponse",H92)))</formula>
    </cfRule>
  </conditionalFormatting>
  <conditionalFormatting sqref="H92">
    <cfRule type="containsText" dxfId="1649" priority="149" operator="containsText" text="NSP">
      <formula>NOT(ISERROR(SEARCH("NSP",H92)))</formula>
    </cfRule>
  </conditionalFormatting>
  <conditionalFormatting sqref="H93">
    <cfRule type="containsText" dxfId="1648" priority="146" operator="containsText" text="non">
      <formula>NOT(ISERROR(SEARCH("non",H93)))</formula>
    </cfRule>
    <cfRule type="containsText" dxfId="1647" priority="147" operator="containsText" text="oui">
      <formula>NOT(ISERROR(SEARCH("oui",H93)))</formula>
    </cfRule>
    <cfRule type="containsText" dxfId="1646" priority="148" operator="containsText" text="Sélectionnez votre réponse">
      <formula>NOT(ISERROR(SEARCH("Sélectionnez votre réponse",H93)))</formula>
    </cfRule>
  </conditionalFormatting>
  <conditionalFormatting sqref="H93">
    <cfRule type="containsText" dxfId="1645" priority="145" operator="containsText" text="NSP">
      <formula>NOT(ISERROR(SEARCH("NSP",H93)))</formula>
    </cfRule>
  </conditionalFormatting>
  <conditionalFormatting sqref="H99">
    <cfRule type="containsText" dxfId="1644" priority="142" operator="containsText" text="non">
      <formula>NOT(ISERROR(SEARCH("non",H99)))</formula>
    </cfRule>
    <cfRule type="containsText" dxfId="1643" priority="143" operator="containsText" text="oui">
      <formula>NOT(ISERROR(SEARCH("oui",H99)))</formula>
    </cfRule>
    <cfRule type="containsText" dxfId="1642" priority="144" operator="containsText" text="Sélectionnez votre réponse">
      <formula>NOT(ISERROR(SEARCH("Sélectionnez votre réponse",H99)))</formula>
    </cfRule>
  </conditionalFormatting>
  <conditionalFormatting sqref="H99">
    <cfRule type="containsText" dxfId="1641" priority="141" operator="containsText" text="NSP">
      <formula>NOT(ISERROR(SEARCH("NSP",H99)))</formula>
    </cfRule>
  </conditionalFormatting>
  <conditionalFormatting sqref="H102">
    <cfRule type="containsText" dxfId="1640" priority="138" operator="containsText" text="non">
      <formula>NOT(ISERROR(SEARCH("non",H102)))</formula>
    </cfRule>
    <cfRule type="containsText" dxfId="1639" priority="139" operator="containsText" text="oui">
      <formula>NOT(ISERROR(SEARCH("oui",H102)))</formula>
    </cfRule>
    <cfRule type="containsText" dxfId="1638" priority="140" operator="containsText" text="Sélectionnez votre réponse">
      <formula>NOT(ISERROR(SEARCH("Sélectionnez votre réponse",H102)))</formula>
    </cfRule>
  </conditionalFormatting>
  <conditionalFormatting sqref="H102">
    <cfRule type="containsText" dxfId="1637" priority="137" operator="containsText" text="NSP">
      <formula>NOT(ISERROR(SEARCH("NSP",H102)))</formula>
    </cfRule>
  </conditionalFormatting>
  <conditionalFormatting sqref="H105">
    <cfRule type="containsText" dxfId="1636" priority="134" operator="containsText" text="non">
      <formula>NOT(ISERROR(SEARCH("non",H105)))</formula>
    </cfRule>
    <cfRule type="containsText" dxfId="1635" priority="135" operator="containsText" text="oui">
      <formula>NOT(ISERROR(SEARCH("oui",H105)))</formula>
    </cfRule>
    <cfRule type="containsText" dxfId="1634" priority="136" operator="containsText" text="Sélectionnez votre réponse">
      <formula>NOT(ISERROR(SEARCH("Sélectionnez votre réponse",H105)))</formula>
    </cfRule>
  </conditionalFormatting>
  <conditionalFormatting sqref="H105">
    <cfRule type="containsText" dxfId="1633" priority="133" operator="containsText" text="NSP">
      <formula>NOT(ISERROR(SEARCH("NSP",H105)))</formula>
    </cfRule>
  </conditionalFormatting>
  <conditionalFormatting sqref="H107">
    <cfRule type="containsText" dxfId="1632" priority="130" operator="containsText" text="non">
      <formula>NOT(ISERROR(SEARCH("non",H107)))</formula>
    </cfRule>
    <cfRule type="containsText" dxfId="1631" priority="131" operator="containsText" text="oui">
      <formula>NOT(ISERROR(SEARCH("oui",H107)))</formula>
    </cfRule>
    <cfRule type="containsText" dxfId="1630" priority="132" operator="containsText" text="Sélectionnez votre réponse">
      <formula>NOT(ISERROR(SEARCH("Sélectionnez votre réponse",H107)))</formula>
    </cfRule>
  </conditionalFormatting>
  <conditionalFormatting sqref="H107">
    <cfRule type="containsText" dxfId="1629" priority="129" operator="containsText" text="NSP">
      <formula>NOT(ISERROR(SEARCH("NSP",H107)))</formula>
    </cfRule>
  </conditionalFormatting>
  <conditionalFormatting sqref="H109">
    <cfRule type="containsText" dxfId="1628" priority="126" operator="containsText" text="non">
      <formula>NOT(ISERROR(SEARCH("non",H109)))</formula>
    </cfRule>
    <cfRule type="containsText" dxfId="1627" priority="127" operator="containsText" text="oui">
      <formula>NOT(ISERROR(SEARCH("oui",H109)))</formula>
    </cfRule>
    <cfRule type="containsText" dxfId="1626" priority="128" operator="containsText" text="Sélectionnez votre réponse">
      <formula>NOT(ISERROR(SEARCH("Sélectionnez votre réponse",H109)))</formula>
    </cfRule>
  </conditionalFormatting>
  <conditionalFormatting sqref="H109">
    <cfRule type="containsText" dxfId="1625" priority="125" operator="containsText" text="NSP">
      <formula>NOT(ISERROR(SEARCH("NSP",H109)))</formula>
    </cfRule>
  </conditionalFormatting>
  <conditionalFormatting sqref="H111">
    <cfRule type="containsText" dxfId="1624" priority="122" operator="containsText" text="non">
      <formula>NOT(ISERROR(SEARCH("non",H111)))</formula>
    </cfRule>
    <cfRule type="containsText" dxfId="1623" priority="123" operator="containsText" text="oui">
      <formula>NOT(ISERROR(SEARCH("oui",H111)))</formula>
    </cfRule>
    <cfRule type="containsText" dxfId="1622" priority="124" operator="containsText" text="Sélectionnez votre réponse">
      <formula>NOT(ISERROR(SEARCH("Sélectionnez votre réponse",H111)))</formula>
    </cfRule>
  </conditionalFormatting>
  <conditionalFormatting sqref="H111">
    <cfRule type="containsText" dxfId="1621" priority="121" operator="containsText" text="NSP">
      <formula>NOT(ISERROR(SEARCH("NSP",H111)))</formula>
    </cfRule>
  </conditionalFormatting>
  <conditionalFormatting sqref="H115">
    <cfRule type="containsText" dxfId="1620" priority="118" operator="containsText" text="non">
      <formula>NOT(ISERROR(SEARCH("non",H115)))</formula>
    </cfRule>
    <cfRule type="containsText" dxfId="1619" priority="119" operator="containsText" text="oui">
      <formula>NOT(ISERROR(SEARCH("oui",H115)))</formula>
    </cfRule>
    <cfRule type="containsText" dxfId="1618" priority="120" operator="containsText" text="Sélectionnez votre réponse">
      <formula>NOT(ISERROR(SEARCH("Sélectionnez votre réponse",H115)))</formula>
    </cfRule>
  </conditionalFormatting>
  <conditionalFormatting sqref="H115">
    <cfRule type="containsText" dxfId="1617" priority="117" operator="containsText" text="NSP">
      <formula>NOT(ISERROR(SEARCH("NSP",H115)))</formula>
    </cfRule>
  </conditionalFormatting>
  <conditionalFormatting sqref="H116">
    <cfRule type="containsText" dxfId="1616" priority="114" operator="containsText" text="non">
      <formula>NOT(ISERROR(SEARCH("non",H116)))</formula>
    </cfRule>
    <cfRule type="containsText" dxfId="1615" priority="115" operator="containsText" text="oui">
      <formula>NOT(ISERROR(SEARCH("oui",H116)))</formula>
    </cfRule>
    <cfRule type="containsText" dxfId="1614" priority="116" operator="containsText" text="Sélectionnez votre réponse">
      <formula>NOT(ISERROR(SEARCH("Sélectionnez votre réponse",H116)))</formula>
    </cfRule>
  </conditionalFormatting>
  <conditionalFormatting sqref="H116">
    <cfRule type="containsText" dxfId="1613" priority="113" operator="containsText" text="NSP">
      <formula>NOT(ISERROR(SEARCH("NSP",H116)))</formula>
    </cfRule>
  </conditionalFormatting>
  <conditionalFormatting sqref="H120">
    <cfRule type="containsText" dxfId="1612" priority="110" operator="containsText" text="non">
      <formula>NOT(ISERROR(SEARCH("non",H120)))</formula>
    </cfRule>
    <cfRule type="containsText" dxfId="1611" priority="111" operator="containsText" text="oui">
      <formula>NOT(ISERROR(SEARCH("oui",H120)))</formula>
    </cfRule>
    <cfRule type="containsText" dxfId="1610" priority="112" operator="containsText" text="Sélectionnez votre réponse">
      <formula>NOT(ISERROR(SEARCH("Sélectionnez votre réponse",H120)))</formula>
    </cfRule>
  </conditionalFormatting>
  <conditionalFormatting sqref="H120">
    <cfRule type="containsText" dxfId="1609" priority="109" operator="containsText" text="NSP">
      <formula>NOT(ISERROR(SEARCH("NSP",H120)))</formula>
    </cfRule>
  </conditionalFormatting>
  <conditionalFormatting sqref="H124">
    <cfRule type="containsText" dxfId="1608" priority="106" operator="containsText" text="non">
      <formula>NOT(ISERROR(SEARCH("non",H124)))</formula>
    </cfRule>
    <cfRule type="containsText" dxfId="1607" priority="107" operator="containsText" text="oui">
      <formula>NOT(ISERROR(SEARCH("oui",H124)))</formula>
    </cfRule>
    <cfRule type="containsText" dxfId="1606" priority="108" operator="containsText" text="Sélectionnez votre réponse">
      <formula>NOT(ISERROR(SEARCH("Sélectionnez votre réponse",H124)))</formula>
    </cfRule>
  </conditionalFormatting>
  <conditionalFormatting sqref="H124">
    <cfRule type="containsText" dxfId="1605" priority="105" operator="containsText" text="NSP">
      <formula>NOT(ISERROR(SEARCH("NSP",H124)))</formula>
    </cfRule>
  </conditionalFormatting>
  <conditionalFormatting sqref="H127">
    <cfRule type="containsText" dxfId="1604" priority="102" operator="containsText" text="non">
      <formula>NOT(ISERROR(SEARCH("non",H127)))</formula>
    </cfRule>
    <cfRule type="containsText" dxfId="1603" priority="103" operator="containsText" text="oui">
      <formula>NOT(ISERROR(SEARCH("oui",H127)))</formula>
    </cfRule>
    <cfRule type="containsText" dxfId="1602" priority="104" operator="containsText" text="Sélectionnez votre réponse">
      <formula>NOT(ISERROR(SEARCH("Sélectionnez votre réponse",H127)))</formula>
    </cfRule>
  </conditionalFormatting>
  <conditionalFormatting sqref="H127">
    <cfRule type="containsText" dxfId="1601" priority="101" operator="containsText" text="NSP">
      <formula>NOT(ISERROR(SEARCH("NSP",H127)))</formula>
    </cfRule>
  </conditionalFormatting>
  <conditionalFormatting sqref="H129">
    <cfRule type="containsText" dxfId="1600" priority="98" operator="containsText" text="non">
      <formula>NOT(ISERROR(SEARCH("non",H129)))</formula>
    </cfRule>
    <cfRule type="containsText" dxfId="1599" priority="99" operator="containsText" text="oui">
      <formula>NOT(ISERROR(SEARCH("oui",H129)))</formula>
    </cfRule>
    <cfRule type="containsText" dxfId="1598" priority="100" operator="containsText" text="Sélectionnez votre réponse">
      <formula>NOT(ISERROR(SEARCH("Sélectionnez votre réponse",H129)))</formula>
    </cfRule>
  </conditionalFormatting>
  <conditionalFormatting sqref="H129">
    <cfRule type="containsText" dxfId="1597" priority="97" operator="containsText" text="NSP">
      <formula>NOT(ISERROR(SEARCH("NSP",H129)))</formula>
    </cfRule>
  </conditionalFormatting>
  <conditionalFormatting sqref="H131">
    <cfRule type="containsText" dxfId="1596" priority="94" operator="containsText" text="non">
      <formula>NOT(ISERROR(SEARCH("non",H131)))</formula>
    </cfRule>
    <cfRule type="containsText" dxfId="1595" priority="95" operator="containsText" text="oui">
      <formula>NOT(ISERROR(SEARCH("oui",H131)))</formula>
    </cfRule>
    <cfRule type="containsText" dxfId="1594" priority="96" operator="containsText" text="Sélectionnez votre réponse">
      <formula>NOT(ISERROR(SEARCH("Sélectionnez votre réponse",H131)))</formula>
    </cfRule>
  </conditionalFormatting>
  <conditionalFormatting sqref="H131">
    <cfRule type="containsText" dxfId="1593" priority="93" operator="containsText" text="NSP">
      <formula>NOT(ISERROR(SEARCH("NSP",H131)))</formula>
    </cfRule>
  </conditionalFormatting>
  <conditionalFormatting sqref="H136">
    <cfRule type="containsText" dxfId="1592" priority="90" operator="containsText" text="non">
      <formula>NOT(ISERROR(SEARCH("non",H136)))</formula>
    </cfRule>
    <cfRule type="containsText" dxfId="1591" priority="91" operator="containsText" text="oui">
      <formula>NOT(ISERROR(SEARCH("oui",H136)))</formula>
    </cfRule>
    <cfRule type="containsText" dxfId="1590" priority="92" operator="containsText" text="Sélectionnez votre réponse">
      <formula>NOT(ISERROR(SEARCH("Sélectionnez votre réponse",H136)))</formula>
    </cfRule>
  </conditionalFormatting>
  <conditionalFormatting sqref="H136">
    <cfRule type="containsText" dxfId="1589" priority="89" operator="containsText" text="NSP">
      <formula>NOT(ISERROR(SEARCH("NSP",H136)))</formula>
    </cfRule>
  </conditionalFormatting>
  <conditionalFormatting sqref="H150">
    <cfRule type="containsText" dxfId="1588" priority="86" operator="containsText" text="non">
      <formula>NOT(ISERROR(SEARCH("non",H150)))</formula>
    </cfRule>
    <cfRule type="containsText" dxfId="1587" priority="87" operator="containsText" text="oui">
      <formula>NOT(ISERROR(SEARCH("oui",H150)))</formula>
    </cfRule>
    <cfRule type="containsText" dxfId="1586" priority="88" operator="containsText" text="Sélectionnez votre réponse">
      <formula>NOT(ISERROR(SEARCH("Sélectionnez votre réponse",H150)))</formula>
    </cfRule>
  </conditionalFormatting>
  <conditionalFormatting sqref="H150">
    <cfRule type="containsText" dxfId="1585" priority="85" operator="containsText" text="NSP">
      <formula>NOT(ISERROR(SEARCH("NSP",H150)))</formula>
    </cfRule>
  </conditionalFormatting>
  <conditionalFormatting sqref="H151">
    <cfRule type="containsText" dxfId="1584" priority="82" operator="containsText" text="non">
      <formula>NOT(ISERROR(SEARCH("non",H151)))</formula>
    </cfRule>
    <cfRule type="containsText" dxfId="1583" priority="83" operator="containsText" text="oui">
      <formula>NOT(ISERROR(SEARCH("oui",H151)))</formula>
    </cfRule>
    <cfRule type="containsText" dxfId="1582" priority="84" operator="containsText" text="Sélectionnez votre réponse">
      <formula>NOT(ISERROR(SEARCH("Sélectionnez votre réponse",H151)))</formula>
    </cfRule>
  </conditionalFormatting>
  <conditionalFormatting sqref="H151">
    <cfRule type="containsText" dxfId="1581" priority="81" operator="containsText" text="NSP">
      <formula>NOT(ISERROR(SEARCH("NSP",H151)))</formula>
    </cfRule>
  </conditionalFormatting>
  <conditionalFormatting sqref="H155">
    <cfRule type="containsText" dxfId="1580" priority="78" operator="containsText" text="non">
      <formula>NOT(ISERROR(SEARCH("non",H155)))</formula>
    </cfRule>
    <cfRule type="containsText" dxfId="1579" priority="79" operator="containsText" text="oui">
      <formula>NOT(ISERROR(SEARCH("oui",H155)))</formula>
    </cfRule>
    <cfRule type="containsText" dxfId="1578" priority="80" operator="containsText" text="Sélectionnez votre réponse">
      <formula>NOT(ISERROR(SEARCH("Sélectionnez votre réponse",H155)))</formula>
    </cfRule>
  </conditionalFormatting>
  <conditionalFormatting sqref="H155">
    <cfRule type="containsText" dxfId="1577" priority="77" operator="containsText" text="NSP">
      <formula>NOT(ISERROR(SEARCH("NSP",H155)))</formula>
    </cfRule>
  </conditionalFormatting>
  <conditionalFormatting sqref="H159">
    <cfRule type="containsText" dxfId="1576" priority="74" operator="containsText" text="non">
      <formula>NOT(ISERROR(SEARCH("non",H159)))</formula>
    </cfRule>
    <cfRule type="containsText" dxfId="1575" priority="75" operator="containsText" text="oui">
      <formula>NOT(ISERROR(SEARCH("oui",H159)))</formula>
    </cfRule>
    <cfRule type="containsText" dxfId="1574" priority="76" operator="containsText" text="Sélectionnez votre réponse">
      <formula>NOT(ISERROR(SEARCH("Sélectionnez votre réponse",H159)))</formula>
    </cfRule>
  </conditionalFormatting>
  <conditionalFormatting sqref="H159">
    <cfRule type="containsText" dxfId="1573" priority="73" operator="containsText" text="NSP">
      <formula>NOT(ISERROR(SEARCH("NSP",H159)))</formula>
    </cfRule>
  </conditionalFormatting>
  <conditionalFormatting sqref="H160">
    <cfRule type="containsText" dxfId="1572" priority="70" operator="containsText" text="non">
      <formula>NOT(ISERROR(SEARCH("non",H160)))</formula>
    </cfRule>
    <cfRule type="containsText" dxfId="1571" priority="71" operator="containsText" text="oui">
      <formula>NOT(ISERROR(SEARCH("oui",H160)))</formula>
    </cfRule>
    <cfRule type="containsText" dxfId="1570" priority="72" operator="containsText" text="Sélectionnez votre réponse">
      <formula>NOT(ISERROR(SEARCH("Sélectionnez votre réponse",H160)))</formula>
    </cfRule>
  </conditionalFormatting>
  <conditionalFormatting sqref="H160">
    <cfRule type="containsText" dxfId="1569" priority="69" operator="containsText" text="NSP">
      <formula>NOT(ISERROR(SEARCH("NSP",H160)))</formula>
    </cfRule>
  </conditionalFormatting>
  <conditionalFormatting sqref="H162">
    <cfRule type="containsText" dxfId="1568" priority="66" operator="containsText" text="non">
      <formula>NOT(ISERROR(SEARCH("non",H162)))</formula>
    </cfRule>
    <cfRule type="containsText" dxfId="1567" priority="67" operator="containsText" text="oui">
      <formula>NOT(ISERROR(SEARCH("oui",H162)))</formula>
    </cfRule>
    <cfRule type="containsText" dxfId="1566" priority="68" operator="containsText" text="Sélectionnez votre réponse">
      <formula>NOT(ISERROR(SEARCH("Sélectionnez votre réponse",H162)))</formula>
    </cfRule>
  </conditionalFormatting>
  <conditionalFormatting sqref="H162">
    <cfRule type="containsText" dxfId="1565" priority="65" operator="containsText" text="NSP">
      <formula>NOT(ISERROR(SEARCH("NSP",H162)))</formula>
    </cfRule>
  </conditionalFormatting>
  <conditionalFormatting sqref="H164">
    <cfRule type="containsText" dxfId="1564" priority="62" operator="containsText" text="non">
      <formula>NOT(ISERROR(SEARCH("non",H164)))</formula>
    </cfRule>
    <cfRule type="containsText" dxfId="1563" priority="63" operator="containsText" text="oui">
      <formula>NOT(ISERROR(SEARCH("oui",H164)))</formula>
    </cfRule>
    <cfRule type="containsText" dxfId="1562" priority="64" operator="containsText" text="Sélectionnez votre réponse">
      <formula>NOT(ISERROR(SEARCH("Sélectionnez votre réponse",H164)))</formula>
    </cfRule>
  </conditionalFormatting>
  <conditionalFormatting sqref="H164">
    <cfRule type="containsText" dxfId="1561" priority="61" operator="containsText" text="NSP">
      <formula>NOT(ISERROR(SEARCH("NSP",H164)))</formula>
    </cfRule>
  </conditionalFormatting>
  <conditionalFormatting sqref="H166">
    <cfRule type="containsText" dxfId="1560" priority="58" operator="containsText" text="non">
      <formula>NOT(ISERROR(SEARCH("non",H166)))</formula>
    </cfRule>
    <cfRule type="containsText" dxfId="1559" priority="59" operator="containsText" text="oui">
      <formula>NOT(ISERROR(SEARCH("oui",H166)))</formula>
    </cfRule>
    <cfRule type="containsText" dxfId="1558" priority="60" operator="containsText" text="Sélectionnez votre réponse">
      <formula>NOT(ISERROR(SEARCH("Sélectionnez votre réponse",H166)))</formula>
    </cfRule>
  </conditionalFormatting>
  <conditionalFormatting sqref="H166">
    <cfRule type="containsText" dxfId="1557" priority="57" operator="containsText" text="NSP">
      <formula>NOT(ISERROR(SEARCH("NSP",H166)))</formula>
    </cfRule>
  </conditionalFormatting>
  <conditionalFormatting sqref="H167">
    <cfRule type="containsText" dxfId="1556" priority="54" operator="containsText" text="non">
      <formula>NOT(ISERROR(SEARCH("non",H167)))</formula>
    </cfRule>
    <cfRule type="containsText" dxfId="1555" priority="55" operator="containsText" text="oui">
      <formula>NOT(ISERROR(SEARCH("oui",H167)))</formula>
    </cfRule>
    <cfRule type="containsText" dxfId="1554" priority="56" operator="containsText" text="Sélectionnez votre réponse">
      <formula>NOT(ISERROR(SEARCH("Sélectionnez votre réponse",H167)))</formula>
    </cfRule>
  </conditionalFormatting>
  <conditionalFormatting sqref="H167">
    <cfRule type="containsText" dxfId="1553" priority="53" operator="containsText" text="NSP">
      <formula>NOT(ISERROR(SEARCH("NSP",H167)))</formula>
    </cfRule>
  </conditionalFormatting>
  <conditionalFormatting sqref="H169">
    <cfRule type="containsText" dxfId="1552" priority="50" operator="containsText" text="non">
      <formula>NOT(ISERROR(SEARCH("non",H169)))</formula>
    </cfRule>
    <cfRule type="containsText" dxfId="1551" priority="51" operator="containsText" text="oui">
      <formula>NOT(ISERROR(SEARCH("oui",H169)))</formula>
    </cfRule>
    <cfRule type="containsText" dxfId="1550" priority="52" operator="containsText" text="Sélectionnez votre réponse">
      <formula>NOT(ISERROR(SEARCH("Sélectionnez votre réponse",H169)))</formula>
    </cfRule>
  </conditionalFormatting>
  <conditionalFormatting sqref="H169">
    <cfRule type="containsText" dxfId="1549" priority="49" operator="containsText" text="NSP">
      <formula>NOT(ISERROR(SEARCH("NSP",H169)))</formula>
    </cfRule>
  </conditionalFormatting>
  <conditionalFormatting sqref="H170">
    <cfRule type="containsText" dxfId="1548" priority="46" operator="containsText" text="non">
      <formula>NOT(ISERROR(SEARCH("non",H170)))</formula>
    </cfRule>
    <cfRule type="containsText" dxfId="1547" priority="47" operator="containsText" text="oui">
      <formula>NOT(ISERROR(SEARCH("oui",H170)))</formula>
    </cfRule>
    <cfRule type="containsText" dxfId="1546" priority="48" operator="containsText" text="Sélectionnez votre réponse">
      <formula>NOT(ISERROR(SEARCH("Sélectionnez votre réponse",H170)))</formula>
    </cfRule>
  </conditionalFormatting>
  <conditionalFormatting sqref="H170">
    <cfRule type="containsText" dxfId="1545" priority="45" operator="containsText" text="NSP">
      <formula>NOT(ISERROR(SEARCH("NSP",H170)))</formula>
    </cfRule>
  </conditionalFormatting>
  <conditionalFormatting sqref="H176">
    <cfRule type="containsText" dxfId="1544" priority="42" operator="containsText" text="non">
      <formula>NOT(ISERROR(SEARCH("non",H176)))</formula>
    </cfRule>
    <cfRule type="containsText" dxfId="1543" priority="43" operator="containsText" text="oui">
      <formula>NOT(ISERROR(SEARCH("oui",H176)))</formula>
    </cfRule>
    <cfRule type="containsText" dxfId="1542" priority="44" operator="containsText" text="Sélectionnez votre réponse">
      <formula>NOT(ISERROR(SEARCH("Sélectionnez votre réponse",H176)))</formula>
    </cfRule>
  </conditionalFormatting>
  <conditionalFormatting sqref="H176">
    <cfRule type="containsText" dxfId="1541" priority="41" operator="containsText" text="NSP">
      <formula>NOT(ISERROR(SEARCH("NSP",H176)))</formula>
    </cfRule>
  </conditionalFormatting>
  <conditionalFormatting sqref="H180">
    <cfRule type="containsText" dxfId="1540" priority="38" operator="containsText" text="non">
      <formula>NOT(ISERROR(SEARCH("non",H180)))</formula>
    </cfRule>
    <cfRule type="containsText" dxfId="1539" priority="39" operator="containsText" text="oui">
      <formula>NOT(ISERROR(SEARCH("oui",H180)))</formula>
    </cfRule>
    <cfRule type="containsText" dxfId="1538" priority="40" operator="containsText" text="Sélectionnez votre réponse">
      <formula>NOT(ISERROR(SEARCH("Sélectionnez votre réponse",H180)))</formula>
    </cfRule>
  </conditionalFormatting>
  <conditionalFormatting sqref="H180">
    <cfRule type="containsText" dxfId="1537" priority="37" operator="containsText" text="NSP">
      <formula>NOT(ISERROR(SEARCH("NSP",H180)))</formula>
    </cfRule>
  </conditionalFormatting>
  <conditionalFormatting sqref="H182">
    <cfRule type="containsText" dxfId="1536" priority="34" operator="containsText" text="non">
      <formula>NOT(ISERROR(SEARCH("non",H182)))</formula>
    </cfRule>
    <cfRule type="containsText" dxfId="1535" priority="35" operator="containsText" text="oui">
      <formula>NOT(ISERROR(SEARCH("oui",H182)))</formula>
    </cfRule>
    <cfRule type="containsText" dxfId="1534" priority="36" operator="containsText" text="Sélectionnez votre réponse">
      <formula>NOT(ISERROR(SEARCH("Sélectionnez votre réponse",H182)))</formula>
    </cfRule>
  </conditionalFormatting>
  <conditionalFormatting sqref="H182">
    <cfRule type="containsText" dxfId="1533" priority="33" operator="containsText" text="NSP">
      <formula>NOT(ISERROR(SEARCH("NSP",H182)))</formula>
    </cfRule>
  </conditionalFormatting>
  <conditionalFormatting sqref="H184">
    <cfRule type="containsText" dxfId="1532" priority="30" operator="containsText" text="non">
      <formula>NOT(ISERROR(SEARCH("non",H184)))</formula>
    </cfRule>
    <cfRule type="containsText" dxfId="1531" priority="31" operator="containsText" text="oui">
      <formula>NOT(ISERROR(SEARCH("oui",H184)))</formula>
    </cfRule>
    <cfRule type="containsText" dxfId="1530" priority="32" operator="containsText" text="Sélectionnez votre réponse">
      <formula>NOT(ISERROR(SEARCH("Sélectionnez votre réponse",H184)))</formula>
    </cfRule>
  </conditionalFormatting>
  <conditionalFormatting sqref="H184">
    <cfRule type="containsText" dxfId="1529" priority="29" operator="containsText" text="NSP">
      <formula>NOT(ISERROR(SEARCH("NSP",H184)))</formula>
    </cfRule>
  </conditionalFormatting>
  <conditionalFormatting sqref="H189">
    <cfRule type="containsText" dxfId="1528" priority="26" operator="containsText" text="non">
      <formula>NOT(ISERROR(SEARCH("non",H189)))</formula>
    </cfRule>
    <cfRule type="containsText" dxfId="1527" priority="27" operator="containsText" text="oui">
      <formula>NOT(ISERROR(SEARCH("oui",H189)))</formula>
    </cfRule>
    <cfRule type="containsText" dxfId="1526" priority="28" operator="containsText" text="Sélectionnez votre réponse">
      <formula>NOT(ISERROR(SEARCH("Sélectionnez votre réponse",H189)))</formula>
    </cfRule>
  </conditionalFormatting>
  <conditionalFormatting sqref="H189">
    <cfRule type="containsText" dxfId="1525" priority="25" operator="containsText" text="NSP">
      <formula>NOT(ISERROR(SEARCH("NSP",H189)))</formula>
    </cfRule>
  </conditionalFormatting>
  <conditionalFormatting sqref="H198">
    <cfRule type="containsText" dxfId="1524" priority="22" operator="containsText" text="non">
      <formula>NOT(ISERROR(SEARCH("non",H198)))</formula>
    </cfRule>
    <cfRule type="containsText" dxfId="1523" priority="23" operator="containsText" text="oui">
      <formula>NOT(ISERROR(SEARCH("oui",H198)))</formula>
    </cfRule>
    <cfRule type="containsText" dxfId="1522" priority="24" operator="containsText" text="Sélectionnez votre réponse">
      <formula>NOT(ISERROR(SEARCH("Sélectionnez votre réponse",H198)))</formula>
    </cfRule>
  </conditionalFormatting>
  <conditionalFormatting sqref="H198">
    <cfRule type="containsText" dxfId="1521" priority="21" operator="containsText" text="NSP">
      <formula>NOT(ISERROR(SEARCH("NSP",H198)))</formula>
    </cfRule>
  </conditionalFormatting>
  <conditionalFormatting sqref="H199">
    <cfRule type="containsText" dxfId="1520" priority="18" operator="containsText" text="non">
      <formula>NOT(ISERROR(SEARCH("non",H199)))</formula>
    </cfRule>
    <cfRule type="containsText" dxfId="1519" priority="19" operator="containsText" text="oui">
      <formula>NOT(ISERROR(SEARCH("oui",H199)))</formula>
    </cfRule>
    <cfRule type="containsText" dxfId="1518" priority="20" operator="containsText" text="Sélectionnez votre réponse">
      <formula>NOT(ISERROR(SEARCH("Sélectionnez votre réponse",H199)))</formula>
    </cfRule>
  </conditionalFormatting>
  <conditionalFormatting sqref="H199">
    <cfRule type="containsText" dxfId="1517" priority="17" operator="containsText" text="NSP">
      <formula>NOT(ISERROR(SEARCH("NSP",H199)))</formula>
    </cfRule>
  </conditionalFormatting>
  <conditionalFormatting sqref="H206">
    <cfRule type="containsText" dxfId="1516" priority="14" operator="containsText" text="non">
      <formula>NOT(ISERROR(SEARCH("non",H206)))</formula>
    </cfRule>
    <cfRule type="containsText" dxfId="1515" priority="15" operator="containsText" text="oui">
      <formula>NOT(ISERROR(SEARCH("oui",H206)))</formula>
    </cfRule>
    <cfRule type="containsText" dxfId="1514" priority="16" operator="containsText" text="Sélectionnez votre réponse">
      <formula>NOT(ISERROR(SEARCH("Sélectionnez votre réponse",H206)))</formula>
    </cfRule>
  </conditionalFormatting>
  <conditionalFormatting sqref="H206">
    <cfRule type="containsText" dxfId="1513" priority="13" operator="containsText" text="NSP">
      <formula>NOT(ISERROR(SEARCH("NSP",H206)))</formula>
    </cfRule>
  </conditionalFormatting>
  <conditionalFormatting sqref="H215">
    <cfRule type="containsText" dxfId="1512" priority="10" operator="containsText" text="non">
      <formula>NOT(ISERROR(SEARCH("non",H215)))</formula>
    </cfRule>
    <cfRule type="containsText" dxfId="1511" priority="11" operator="containsText" text="oui">
      <formula>NOT(ISERROR(SEARCH("oui",H215)))</formula>
    </cfRule>
    <cfRule type="containsText" dxfId="1510" priority="12" operator="containsText" text="Sélectionnez votre réponse">
      <formula>NOT(ISERROR(SEARCH("Sélectionnez votre réponse",H215)))</formula>
    </cfRule>
  </conditionalFormatting>
  <conditionalFormatting sqref="H215">
    <cfRule type="containsText" dxfId="1509" priority="9" operator="containsText" text="NSP">
      <formula>NOT(ISERROR(SEARCH("NSP",H215)))</formula>
    </cfRule>
  </conditionalFormatting>
  <conditionalFormatting sqref="H223">
    <cfRule type="containsText" dxfId="1508" priority="6" operator="containsText" text="non">
      <formula>NOT(ISERROR(SEARCH("non",H223)))</formula>
    </cfRule>
    <cfRule type="containsText" dxfId="1507" priority="7" operator="containsText" text="oui">
      <formula>NOT(ISERROR(SEARCH("oui",H223)))</formula>
    </cfRule>
    <cfRule type="containsText" dxfId="1506" priority="8" operator="containsText" text="Sélectionnez votre réponse">
      <formula>NOT(ISERROR(SEARCH("Sélectionnez votre réponse",H223)))</formula>
    </cfRule>
  </conditionalFormatting>
  <conditionalFormatting sqref="H223">
    <cfRule type="containsText" dxfId="1505" priority="5" operator="containsText" text="NSP">
      <formula>NOT(ISERROR(SEARCH("NSP",H223)))</formula>
    </cfRule>
  </conditionalFormatting>
  <conditionalFormatting sqref="H234">
    <cfRule type="containsText" dxfId="1504" priority="2" operator="containsText" text="non">
      <formula>NOT(ISERROR(SEARCH("non",H234)))</formula>
    </cfRule>
    <cfRule type="containsText" dxfId="1503" priority="3" operator="containsText" text="oui">
      <formula>NOT(ISERROR(SEARCH("oui",H234)))</formula>
    </cfRule>
    <cfRule type="containsText" dxfId="1502" priority="4" operator="containsText" text="Sélectionnez votre réponse">
      <formula>NOT(ISERROR(SEARCH("Sélectionnez votre réponse",H234)))</formula>
    </cfRule>
  </conditionalFormatting>
  <conditionalFormatting sqref="H234">
    <cfRule type="containsText" dxfId="1501" priority="1" operator="containsText" text="NSP">
      <formula>NOT(ISERROR(SEARCH("NSP",H234)))</formula>
    </cfRule>
  </conditionalFormatting>
  <dataValidations count="5">
    <dataValidation type="list" allowBlank="1" showInputMessage="1" showErrorMessage="1" sqref="H122:H124 H118:H120 H57:H58 H101:H111 H126:H127 H129:H134 H87:H89 H91:H97 H99 H136 H143:H145 H147:H153 H155 H157:H167 H113:H116 H174:H176 H178:H180 H182:H187 H189:H191 H206:H207 H214:H216 H223:H226 H234:H238 H244 H247 H250 H253 H256 H61:H63 H67 H69:H71 H73:H77 H169:H172 H197:H199" xr:uid="{FEDBE624-BFC9-48A9-AD2C-AADBAAE96D73}">
      <formula1>"Sélectionnez votre réponse, Oui, Non, NSP"</formula1>
    </dataValidation>
    <dataValidation type="list" allowBlank="1" showInputMessage="1" showErrorMessage="1" sqref="D14 H14 H18 D25 D27 D29 D31 D33 D35 D37" xr:uid="{99E63FFF-0D76-484D-A71C-0AE2A0003526}">
      <formula1>"Sélectionnez votre réponse, Oui, Non"</formula1>
    </dataValidation>
    <dataValidation type="list" allowBlank="1" showInputMessage="1" showErrorMessage="1" sqref="I14 I18" xr:uid="{AB209B8D-6D48-454B-BDC8-95F1040C3C05}">
      <formula1>"Oui / Non, Oui, Non"</formula1>
    </dataValidation>
    <dataValidation type="list" allowBlank="1" showInputMessage="1" showErrorMessage="1" sqref="F33:I33" xr:uid="{832F739D-F189-43B7-8438-074893BB2E2E}">
      <formula1>"Sélectionnez votre choix, Télévision, Cinéma, Radio,Presse écrite, Affichage, PLV/stand, Web/digital"</formula1>
    </dataValidation>
    <dataValidation type="list" allowBlank="1" showInputMessage="1" showErrorMessage="1" sqref="F9:I9" xr:uid="{E8E1F5AB-69BE-4838-B999-D6EA0F04F79C}">
      <formula1>"Sélectionnez votre choix, Communication Commerciale, Communication Corporate, Communication Interne"</formula1>
    </dataValidation>
  </dataValidations>
  <pageMargins left="0.7" right="0.7" top="0.75" bottom="0.75" header="0.3" footer="0.3"/>
  <pageSetup paperSize="9" orientation="portrait" r:id="rId1"/>
  <headerFooter>
    <oddHeader xml:space="preserve">&amp;L&amp;10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57" id="{F3608273-DB5B-4E71-AAED-CBB4BDBBC23B}">
            <xm:f>LEN(TRIM('Analyse Communication #1'!D46))=0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m:sqref>D46:G46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EF0ED-8607-4DE3-B1F0-2772C6460627}">
  <dimension ref="A1:J281"/>
  <sheetViews>
    <sheetView showWhiteSpace="0" view="pageLayout" zoomScaleNormal="90" zoomScaleSheetLayoutView="50" workbookViewId="0">
      <selection activeCell="B4" sqref="B4:H5"/>
    </sheetView>
  </sheetViews>
  <sheetFormatPr baseColWidth="10" defaultColWidth="11.453125" defaultRowHeight="14.5" x14ac:dyDescent="0.35"/>
  <cols>
    <col min="1" max="1" width="2.81640625" style="1" customWidth="1"/>
    <col min="2" max="7" width="11.453125" style="1" customWidth="1"/>
    <col min="8" max="8" width="11.453125" style="60" customWidth="1"/>
    <col min="9" max="9" width="2.81640625" style="1" customWidth="1"/>
    <col min="10" max="10" width="11.453125" style="1" customWidth="1"/>
    <col min="11" max="16384" width="11.453125" style="1"/>
  </cols>
  <sheetData>
    <row r="1" spans="1:8" ht="12.75" customHeight="1" x14ac:dyDescent="0.35">
      <c r="B1" s="147" t="s">
        <v>176</v>
      </c>
      <c r="C1" s="147"/>
      <c r="D1" s="147"/>
      <c r="E1" s="147"/>
      <c r="F1" s="147"/>
      <c r="G1" s="147"/>
      <c r="H1" s="147"/>
    </row>
    <row r="2" spans="1:8" ht="12.75" customHeight="1" x14ac:dyDescent="0.35">
      <c r="B2" s="147"/>
      <c r="C2" s="147"/>
      <c r="D2" s="147"/>
      <c r="E2" s="147"/>
      <c r="F2" s="147"/>
      <c r="G2" s="147"/>
      <c r="H2" s="147"/>
    </row>
    <row r="3" spans="1:8" ht="12.75" customHeight="1" x14ac:dyDescent="0.35">
      <c r="B3" s="150" t="s">
        <v>177</v>
      </c>
      <c r="C3" s="150"/>
      <c r="D3" s="150"/>
      <c r="E3" s="150"/>
      <c r="F3" s="150"/>
      <c r="G3" s="150"/>
      <c r="H3" s="150"/>
    </row>
    <row r="4" spans="1:8" ht="12.75" customHeight="1" x14ac:dyDescent="0.35">
      <c r="B4" s="275" t="s">
        <v>204</v>
      </c>
      <c r="C4" s="275"/>
      <c r="D4" s="275"/>
      <c r="E4" s="275"/>
      <c r="F4" s="275"/>
      <c r="G4" s="275"/>
      <c r="H4" s="275"/>
    </row>
    <row r="5" spans="1:8" ht="33.5" customHeight="1" thickBot="1" x14ac:dyDescent="0.4">
      <c r="B5" s="276" t="s">
        <v>205</v>
      </c>
      <c r="C5" s="276"/>
      <c r="D5" s="276"/>
      <c r="E5" s="276"/>
      <c r="F5" s="276"/>
      <c r="G5" s="276"/>
      <c r="H5" s="276"/>
    </row>
    <row r="6" spans="1:8" ht="15" customHeight="1" x14ac:dyDescent="0.35">
      <c r="A6" s="254" t="s">
        <v>171</v>
      </c>
      <c r="B6" s="197" t="s">
        <v>139</v>
      </c>
      <c r="C6" s="197"/>
      <c r="D6" s="197"/>
      <c r="E6" s="197"/>
      <c r="F6" s="197"/>
      <c r="G6" s="197"/>
      <c r="H6" s="198"/>
    </row>
    <row r="7" spans="1:8" ht="15" customHeight="1" thickBot="1" x14ac:dyDescent="0.4">
      <c r="A7" s="255"/>
      <c r="B7" s="199"/>
      <c r="C7" s="199"/>
      <c r="D7" s="199"/>
      <c r="E7" s="199"/>
      <c r="F7" s="199"/>
      <c r="G7" s="199"/>
      <c r="H7" s="200"/>
    </row>
    <row r="8" spans="1:8" ht="15.75" customHeight="1" x14ac:dyDescent="0.35">
      <c r="B8" s="30"/>
      <c r="C8" s="30"/>
      <c r="D8" s="30"/>
      <c r="E8" s="30"/>
      <c r="F8" s="30"/>
      <c r="G8" s="30"/>
      <c r="H8" s="30"/>
    </row>
    <row r="9" spans="1:8" ht="15.75" customHeight="1" x14ac:dyDescent="0.35">
      <c r="B9" s="230" t="s">
        <v>178</v>
      </c>
      <c r="C9" s="231"/>
      <c r="D9" s="231"/>
      <c r="E9" s="232"/>
      <c r="F9" s="214" t="s">
        <v>0</v>
      </c>
      <c r="G9" s="215"/>
      <c r="H9" s="216"/>
    </row>
    <row r="10" spans="1:8" ht="15.75" customHeight="1" x14ac:dyDescent="0.35">
      <c r="B10" s="230" t="s">
        <v>179</v>
      </c>
      <c r="C10" s="231"/>
      <c r="D10" s="231"/>
      <c r="E10" s="231"/>
      <c r="F10" s="225" t="s">
        <v>96</v>
      </c>
      <c r="G10" s="226"/>
      <c r="H10" s="227"/>
    </row>
    <row r="11" spans="1:8" ht="9" customHeight="1" x14ac:dyDescent="0.35">
      <c r="B11" s="36"/>
      <c r="C11" s="9"/>
      <c r="D11" s="9"/>
      <c r="E11" s="9"/>
      <c r="F11" s="9"/>
      <c r="G11" s="9"/>
      <c r="H11" s="52"/>
    </row>
    <row r="12" spans="1:8" x14ac:dyDescent="0.35">
      <c r="B12" s="36"/>
      <c r="C12" s="9"/>
      <c r="D12" s="77"/>
      <c r="E12" s="78" t="s">
        <v>94</v>
      </c>
      <c r="F12" s="77"/>
      <c r="G12" s="9"/>
      <c r="H12" s="52"/>
    </row>
    <row r="13" spans="1:8" ht="7.4" customHeight="1" x14ac:dyDescent="0.35">
      <c r="B13" s="36"/>
      <c r="C13" s="9"/>
      <c r="D13" s="9"/>
      <c r="E13" s="9"/>
      <c r="F13" s="9"/>
      <c r="G13" s="9"/>
      <c r="H13" s="52"/>
    </row>
    <row r="14" spans="1:8" ht="27.75" customHeight="1" x14ac:dyDescent="0.35">
      <c r="B14" s="217" t="s">
        <v>104</v>
      </c>
      <c r="C14" s="218"/>
      <c r="D14" s="64" t="s">
        <v>144</v>
      </c>
      <c r="E14" s="9"/>
      <c r="F14" s="219" t="s">
        <v>95</v>
      </c>
      <c r="G14" s="219"/>
      <c r="H14" s="64" t="s">
        <v>144</v>
      </c>
    </row>
    <row r="15" spans="1:8" ht="7.4" customHeight="1" x14ac:dyDescent="0.35">
      <c r="B15" s="37"/>
      <c r="C15" s="20"/>
      <c r="D15" s="4"/>
      <c r="E15" s="9"/>
      <c r="F15" s="4"/>
      <c r="G15" s="4"/>
      <c r="H15" s="53"/>
    </row>
    <row r="16" spans="1:8" ht="30" customHeight="1" x14ac:dyDescent="0.35">
      <c r="B16" s="228" t="s">
        <v>133</v>
      </c>
      <c r="C16" s="229"/>
      <c r="D16" s="229"/>
      <c r="E16" s="9"/>
      <c r="F16" s="229" t="s">
        <v>133</v>
      </c>
      <c r="G16" s="229"/>
      <c r="H16" s="233"/>
    </row>
    <row r="17" spans="2:8" ht="15" customHeight="1" x14ac:dyDescent="0.35">
      <c r="B17" s="212" t="s">
        <v>93</v>
      </c>
      <c r="C17" s="213"/>
      <c r="D17" s="213"/>
      <c r="E17" s="9"/>
      <c r="F17" s="234" t="s">
        <v>97</v>
      </c>
      <c r="G17" s="234"/>
      <c r="H17" s="53"/>
    </row>
    <row r="18" spans="2:8" ht="27.75" customHeight="1" x14ac:dyDescent="0.35">
      <c r="B18" s="220"/>
      <c r="C18" s="221"/>
      <c r="D18" s="222"/>
      <c r="E18" s="9"/>
      <c r="F18" s="234"/>
      <c r="G18" s="234"/>
      <c r="H18" s="64" t="s">
        <v>144</v>
      </c>
    </row>
    <row r="19" spans="2:8" ht="7.4" customHeight="1" x14ac:dyDescent="0.35">
      <c r="B19" s="38"/>
      <c r="C19" s="21"/>
      <c r="D19" s="21"/>
      <c r="E19" s="9"/>
      <c r="F19" s="4"/>
      <c r="G19" s="4"/>
      <c r="H19" s="53"/>
    </row>
    <row r="20" spans="2:8" ht="15" customHeight="1" x14ac:dyDescent="0.35">
      <c r="B20" s="212" t="s">
        <v>98</v>
      </c>
      <c r="C20" s="213"/>
      <c r="D20" s="213"/>
      <c r="E20" s="9"/>
      <c r="F20" s="4" t="s">
        <v>99</v>
      </c>
      <c r="G20" s="4"/>
      <c r="H20" s="53"/>
    </row>
    <row r="21" spans="2:8" ht="15" customHeight="1" x14ac:dyDescent="0.35">
      <c r="B21" s="220"/>
      <c r="C21" s="221"/>
      <c r="D21" s="222"/>
      <c r="E21" s="9"/>
      <c r="F21" s="220"/>
      <c r="G21" s="221"/>
      <c r="H21" s="222"/>
    </row>
    <row r="22" spans="2:8" ht="15" customHeight="1" x14ac:dyDescent="0.35">
      <c r="B22" s="38"/>
      <c r="C22" s="21"/>
      <c r="D22" s="21"/>
      <c r="E22" s="9"/>
      <c r="F22" s="4"/>
      <c r="G22" s="4"/>
      <c r="H22" s="53"/>
    </row>
    <row r="23" spans="2:8" ht="15" customHeight="1" x14ac:dyDescent="0.35">
      <c r="B23" s="212" t="s">
        <v>103</v>
      </c>
      <c r="C23" s="213"/>
      <c r="D23" s="213"/>
      <c r="E23" s="3"/>
      <c r="F23" s="22" t="s">
        <v>100</v>
      </c>
      <c r="G23" s="19"/>
      <c r="H23" s="53"/>
    </row>
    <row r="24" spans="2:8" ht="7.4" customHeight="1" x14ac:dyDescent="0.35">
      <c r="B24" s="39"/>
      <c r="C24" s="25"/>
      <c r="D24" s="25"/>
      <c r="E24" s="3"/>
      <c r="F24" s="22"/>
      <c r="G24" s="19"/>
      <c r="H24" s="53"/>
    </row>
    <row r="25" spans="2:8" ht="25.5" customHeight="1" x14ac:dyDescent="0.35">
      <c r="B25" s="223" t="s">
        <v>117</v>
      </c>
      <c r="C25" s="224"/>
      <c r="D25" s="64" t="s">
        <v>144</v>
      </c>
      <c r="E25" s="3"/>
      <c r="F25" s="220"/>
      <c r="G25" s="221"/>
      <c r="H25" s="222"/>
    </row>
    <row r="26" spans="2:8" ht="7.4" customHeight="1" x14ac:dyDescent="0.35">
      <c r="B26" s="61"/>
      <c r="C26" s="19"/>
      <c r="D26" s="19"/>
      <c r="E26" s="3"/>
      <c r="F26" s="23"/>
      <c r="G26" s="23"/>
      <c r="H26" s="54"/>
    </row>
    <row r="27" spans="2:8" ht="25.5" customHeight="1" x14ac:dyDescent="0.35">
      <c r="B27" s="223" t="s">
        <v>118</v>
      </c>
      <c r="C27" s="224"/>
      <c r="D27" s="64" t="s">
        <v>144</v>
      </c>
      <c r="E27" s="3"/>
      <c r="F27" s="22" t="s">
        <v>101</v>
      </c>
      <c r="G27" s="19"/>
      <c r="H27" s="55"/>
    </row>
    <row r="28" spans="2:8" ht="7.4" customHeight="1" x14ac:dyDescent="0.35">
      <c r="B28" s="61"/>
      <c r="C28" s="19"/>
      <c r="D28" s="24"/>
      <c r="E28" s="3"/>
      <c r="F28" s="19"/>
      <c r="G28" s="19"/>
      <c r="H28" s="55"/>
    </row>
    <row r="29" spans="2:8" ht="25.5" customHeight="1" x14ac:dyDescent="0.35">
      <c r="B29" s="223" t="s">
        <v>119</v>
      </c>
      <c r="C29" s="224"/>
      <c r="D29" s="64" t="s">
        <v>144</v>
      </c>
      <c r="E29" s="3"/>
      <c r="F29" s="220"/>
      <c r="G29" s="221"/>
      <c r="H29" s="222"/>
    </row>
    <row r="30" spans="2:8" ht="7.4" customHeight="1" x14ac:dyDescent="0.35">
      <c r="B30" s="61"/>
      <c r="C30" s="19"/>
      <c r="D30" s="24"/>
      <c r="E30" s="3"/>
      <c r="F30" s="19"/>
      <c r="G30" s="19"/>
      <c r="H30" s="55"/>
    </row>
    <row r="31" spans="2:8" ht="25.5" customHeight="1" x14ac:dyDescent="0.35">
      <c r="B31" s="223" t="s">
        <v>120</v>
      </c>
      <c r="C31" s="224"/>
      <c r="D31" s="64" t="s">
        <v>144</v>
      </c>
      <c r="E31" s="3"/>
      <c r="F31" s="22" t="s">
        <v>102</v>
      </c>
      <c r="G31" s="19"/>
      <c r="H31" s="55"/>
    </row>
    <row r="32" spans="2:8" ht="7.4" customHeight="1" x14ac:dyDescent="0.35">
      <c r="B32" s="61"/>
      <c r="C32" s="19"/>
      <c r="D32" s="24"/>
      <c r="E32" s="3"/>
      <c r="F32" s="19"/>
      <c r="G32" s="19"/>
      <c r="H32" s="55"/>
    </row>
    <row r="33" spans="1:10" ht="25.5" customHeight="1" x14ac:dyDescent="0.35">
      <c r="B33" s="223" t="s">
        <v>92</v>
      </c>
      <c r="C33" s="224"/>
      <c r="D33" s="64" t="s">
        <v>144</v>
      </c>
      <c r="E33" s="3"/>
      <c r="F33" s="235" t="s">
        <v>0</v>
      </c>
      <c r="G33" s="236"/>
      <c r="H33" s="237"/>
    </row>
    <row r="34" spans="1:10" ht="7.4" customHeight="1" x14ac:dyDescent="0.35">
      <c r="B34" s="61"/>
      <c r="C34" s="19"/>
      <c r="D34" s="24"/>
      <c r="E34" s="3"/>
      <c r="F34" s="19"/>
      <c r="G34" s="19"/>
      <c r="H34" s="55"/>
    </row>
    <row r="35" spans="1:10" ht="25.5" customHeight="1" x14ac:dyDescent="0.35">
      <c r="B35" s="223" t="s">
        <v>111</v>
      </c>
      <c r="C35" s="224"/>
      <c r="D35" s="64" t="s">
        <v>144</v>
      </c>
      <c r="E35" s="3"/>
      <c r="F35" s="19"/>
      <c r="G35" s="19"/>
      <c r="H35" s="55"/>
    </row>
    <row r="36" spans="1:10" ht="7.4" customHeight="1" x14ac:dyDescent="0.35">
      <c r="B36" s="61"/>
      <c r="C36" s="19"/>
      <c r="D36" s="24"/>
      <c r="E36" s="3"/>
      <c r="F36" s="19"/>
      <c r="G36" s="19"/>
      <c r="H36" s="55"/>
    </row>
    <row r="37" spans="1:10" ht="25.5" customHeight="1" x14ac:dyDescent="0.35">
      <c r="B37" s="223" t="s">
        <v>121</v>
      </c>
      <c r="C37" s="224"/>
      <c r="D37" s="64" t="s">
        <v>144</v>
      </c>
      <c r="E37" s="3"/>
      <c r="F37" s="19"/>
      <c r="G37" s="19"/>
      <c r="H37" s="55"/>
    </row>
    <row r="38" spans="1:10" x14ac:dyDescent="0.35">
      <c r="B38" s="36"/>
      <c r="C38" s="9"/>
      <c r="D38" s="9"/>
      <c r="E38" s="9"/>
      <c r="F38" s="9"/>
      <c r="G38" s="9"/>
      <c r="H38" s="52"/>
    </row>
    <row r="39" spans="1:10" ht="12.75" customHeight="1" thickBot="1" x14ac:dyDescent="0.4">
      <c r="B39" s="106"/>
      <c r="C39" s="107"/>
      <c r="D39" s="107"/>
      <c r="E39" s="107"/>
      <c r="F39" s="107"/>
      <c r="G39" s="107"/>
      <c r="H39" s="108"/>
    </row>
    <row r="40" spans="1:10" ht="15" customHeight="1" x14ac:dyDescent="0.35">
      <c r="A40" s="254" t="s">
        <v>172</v>
      </c>
      <c r="B40" s="197" t="s">
        <v>140</v>
      </c>
      <c r="C40" s="197"/>
      <c r="D40" s="197"/>
      <c r="E40" s="197"/>
      <c r="F40" s="198"/>
      <c r="G40" s="259" t="s">
        <v>148</v>
      </c>
      <c r="H40" s="267"/>
    </row>
    <row r="41" spans="1:10" ht="15" customHeight="1" thickBot="1" x14ac:dyDescent="0.4">
      <c r="A41" s="255"/>
      <c r="B41" s="199"/>
      <c r="C41" s="199"/>
      <c r="D41" s="199"/>
      <c r="E41" s="199"/>
      <c r="F41" s="200"/>
      <c r="G41" s="261">
        <f>1-((IF(COUNTA($D$44:$G$45)=0,1,0)+IF(COUNTA($D$47:$G$54)=0,1,0)+COUNTIF($H$57:$H$58,"*Sélectionnez votre réponse*")+COUNTIF($H$61:$H$63,"*Sélectionnez votre réponse*")+COUNTIF($H$67,"*Sélectionnez votre réponse*")+COUNTIF($H$69,"*Sélectionnez votre réponse*")+COUNTIF($H$73,"*Sélectionnez votre réponse*"))/10)</f>
        <v>0</v>
      </c>
      <c r="H41" s="268"/>
    </row>
    <row r="42" spans="1:10" ht="26.25" customHeight="1" x14ac:dyDescent="0.35">
      <c r="B42" s="42" t="s">
        <v>147</v>
      </c>
      <c r="C42" s="9"/>
      <c r="D42" s="9"/>
      <c r="E42" s="9"/>
      <c r="F42" s="9"/>
      <c r="G42" s="9"/>
      <c r="H42" s="58"/>
    </row>
    <row r="43" spans="1:10" ht="26.25" customHeight="1" x14ac:dyDescent="0.35">
      <c r="B43" s="36"/>
      <c r="C43" s="9"/>
      <c r="D43" s="5" t="s">
        <v>12</v>
      </c>
      <c r="E43" s="5" t="s">
        <v>11</v>
      </c>
      <c r="F43" s="5" t="s">
        <v>9</v>
      </c>
      <c r="G43" s="5" t="s">
        <v>10</v>
      </c>
      <c r="H43" s="58"/>
    </row>
    <row r="44" spans="1:10" ht="26.25" customHeight="1" x14ac:dyDescent="0.35">
      <c r="B44" s="205" t="s">
        <v>1</v>
      </c>
      <c r="C44" s="206"/>
      <c r="D44" s="7"/>
      <c r="E44" s="7"/>
      <c r="F44" s="7"/>
      <c r="G44" s="7"/>
      <c r="H44" s="58"/>
      <c r="J44" s="76"/>
    </row>
    <row r="45" spans="1:10" s="6" customFormat="1" ht="26.25" customHeight="1" x14ac:dyDescent="0.35">
      <c r="B45" s="205" t="s">
        <v>2</v>
      </c>
      <c r="C45" s="206"/>
      <c r="D45" s="7"/>
      <c r="E45" s="7"/>
      <c r="F45" s="7"/>
      <c r="G45" s="7"/>
      <c r="H45" s="58"/>
    </row>
    <row r="46" spans="1:10" s="6" customFormat="1" ht="26.25" hidden="1" customHeight="1" x14ac:dyDescent="0.35">
      <c r="B46" s="109"/>
      <c r="C46" s="110" t="s">
        <v>201</v>
      </c>
      <c r="D46" s="7">
        <f>D44+D45</f>
        <v>0</v>
      </c>
      <c r="E46" s="7">
        <f>E44+E45</f>
        <v>0</v>
      </c>
      <c r="F46" s="7">
        <f>F44+F45</f>
        <v>0</v>
      </c>
      <c r="G46" s="7">
        <f>G44+G45</f>
        <v>0</v>
      </c>
      <c r="H46" s="58"/>
    </row>
    <row r="47" spans="1:10" s="6" customFormat="1" ht="26.25" customHeight="1" x14ac:dyDescent="0.35">
      <c r="B47" s="205" t="s">
        <v>8</v>
      </c>
      <c r="C47" s="206"/>
      <c r="D47" s="7"/>
      <c r="E47" s="7"/>
      <c r="F47" s="7"/>
      <c r="G47" s="7"/>
      <c r="H47" s="58"/>
    </row>
    <row r="48" spans="1:10" s="6" customFormat="1" ht="26.25" customHeight="1" x14ac:dyDescent="0.35">
      <c r="B48" s="189" t="s">
        <v>3</v>
      </c>
      <c r="C48" s="190"/>
      <c r="D48" s="7"/>
      <c r="E48" s="7"/>
      <c r="F48" s="7"/>
      <c r="G48" s="7"/>
      <c r="H48" s="58"/>
    </row>
    <row r="49" spans="2:8" s="6" customFormat="1" ht="26.25" customHeight="1" x14ac:dyDescent="0.35">
      <c r="B49" s="189" t="s">
        <v>87</v>
      </c>
      <c r="C49" s="190"/>
      <c r="D49" s="7"/>
      <c r="E49" s="7"/>
      <c r="F49" s="7"/>
      <c r="G49" s="7"/>
      <c r="H49" s="58"/>
    </row>
    <row r="50" spans="2:8" s="6" customFormat="1" ht="26.25" customHeight="1" x14ac:dyDescent="0.35">
      <c r="B50" s="189" t="s">
        <v>88</v>
      </c>
      <c r="C50" s="190"/>
      <c r="D50" s="7"/>
      <c r="E50" s="7"/>
      <c r="F50" s="7"/>
      <c r="G50" s="7"/>
      <c r="H50" s="58"/>
    </row>
    <row r="51" spans="2:8" s="6" customFormat="1" ht="26.25" customHeight="1" x14ac:dyDescent="0.35">
      <c r="B51" s="189" t="s">
        <v>4</v>
      </c>
      <c r="C51" s="190"/>
      <c r="D51" s="7"/>
      <c r="E51" s="7"/>
      <c r="F51" s="7"/>
      <c r="G51" s="7"/>
      <c r="H51" s="58"/>
    </row>
    <row r="52" spans="2:8" s="6" customFormat="1" ht="26.25" customHeight="1" x14ac:dyDescent="0.35">
      <c r="B52" s="189" t="s">
        <v>5</v>
      </c>
      <c r="C52" s="190"/>
      <c r="D52" s="7"/>
      <c r="E52" s="7"/>
      <c r="F52" s="7"/>
      <c r="G52" s="7"/>
      <c r="H52" s="58"/>
    </row>
    <row r="53" spans="2:8" s="6" customFormat="1" ht="26.25" customHeight="1" x14ac:dyDescent="0.35">
      <c r="B53" s="189" t="s">
        <v>6</v>
      </c>
      <c r="C53" s="190"/>
      <c r="D53" s="7"/>
      <c r="E53" s="7"/>
      <c r="F53" s="7"/>
      <c r="G53" s="7"/>
      <c r="H53" s="58"/>
    </row>
    <row r="54" spans="2:8" ht="26.25" customHeight="1" x14ac:dyDescent="0.35">
      <c r="B54" s="189" t="s">
        <v>7</v>
      </c>
      <c r="C54" s="190"/>
      <c r="D54" s="7"/>
      <c r="E54" s="7"/>
      <c r="F54" s="7"/>
      <c r="G54" s="7"/>
      <c r="H54" s="58"/>
    </row>
    <row r="55" spans="2:8" ht="15" customHeight="1" x14ac:dyDescent="0.35">
      <c r="B55" s="43"/>
      <c r="C55" s="34"/>
      <c r="D55" s="34"/>
      <c r="E55" s="34"/>
      <c r="F55" s="34"/>
      <c r="G55" s="34"/>
      <c r="H55" s="44"/>
    </row>
    <row r="56" spans="2:8" ht="15" customHeight="1" x14ac:dyDescent="0.35">
      <c r="B56" s="42" t="s">
        <v>146</v>
      </c>
      <c r="C56" s="13"/>
      <c r="D56" s="9"/>
      <c r="E56" s="13"/>
      <c r="F56" s="9"/>
      <c r="G56" s="9"/>
      <c r="H56" s="52"/>
    </row>
    <row r="57" spans="2:8" ht="27.75" customHeight="1" x14ac:dyDescent="0.35">
      <c r="B57" s="13"/>
      <c r="C57" s="13"/>
      <c r="D57" s="13"/>
      <c r="E57" s="80"/>
      <c r="F57" s="201" t="s">
        <v>1</v>
      </c>
      <c r="G57" s="201"/>
      <c r="H57" s="79" t="s">
        <v>144</v>
      </c>
    </row>
    <row r="58" spans="2:8" ht="27.75" customHeight="1" x14ac:dyDescent="0.35">
      <c r="B58" s="13"/>
      <c r="C58" s="13"/>
      <c r="D58" s="13"/>
      <c r="E58" s="80"/>
      <c r="F58" s="201" t="s">
        <v>2</v>
      </c>
      <c r="G58" s="201"/>
      <c r="H58" s="79" t="s">
        <v>144</v>
      </c>
    </row>
    <row r="59" spans="2:8" ht="15" customHeight="1" x14ac:dyDescent="0.35">
      <c r="B59" s="210"/>
      <c r="C59" s="211"/>
      <c r="D59" s="13"/>
      <c r="E59" s="13"/>
      <c r="F59" s="9"/>
      <c r="G59" s="9"/>
      <c r="H59" s="52"/>
    </row>
    <row r="60" spans="2:8" ht="15" customHeight="1" x14ac:dyDescent="0.35">
      <c r="B60" s="42" t="s">
        <v>112</v>
      </c>
      <c r="C60" s="8"/>
      <c r="D60" s="13"/>
      <c r="E60" s="13"/>
      <c r="F60" s="9"/>
      <c r="G60" s="9"/>
      <c r="H60" s="52"/>
    </row>
    <row r="61" spans="2:8" ht="27.75" customHeight="1" x14ac:dyDescent="0.35">
      <c r="B61" s="62"/>
      <c r="C61" s="63"/>
      <c r="D61" s="63"/>
      <c r="E61" s="83"/>
      <c r="F61" s="81"/>
      <c r="G61" s="84" t="s">
        <v>185</v>
      </c>
      <c r="H61" s="64" t="s">
        <v>144</v>
      </c>
    </row>
    <row r="62" spans="2:8" ht="27.75" customHeight="1" x14ac:dyDescent="0.35">
      <c r="B62" s="62"/>
      <c r="C62" s="63"/>
      <c r="D62" s="63"/>
      <c r="E62" s="82"/>
      <c r="F62" s="82"/>
      <c r="G62" s="83" t="s">
        <v>113</v>
      </c>
      <c r="H62" s="79" t="s">
        <v>144</v>
      </c>
    </row>
    <row r="63" spans="2:8" ht="27.75" customHeight="1" x14ac:dyDescent="0.35">
      <c r="B63" s="62"/>
      <c r="C63" s="63"/>
      <c r="D63" s="63"/>
      <c r="E63" s="82"/>
      <c r="F63" s="82"/>
      <c r="G63" s="83" t="s">
        <v>114</v>
      </c>
      <c r="H63" s="79" t="s">
        <v>144</v>
      </c>
    </row>
    <row r="64" spans="2:8" ht="15" customHeight="1" x14ac:dyDescent="0.35">
      <c r="B64" s="210"/>
      <c r="C64" s="211"/>
      <c r="D64" s="13"/>
      <c r="E64" s="13"/>
      <c r="F64" s="9"/>
      <c r="G64" s="9"/>
      <c r="H64" s="52"/>
    </row>
    <row r="65" spans="1:8" ht="15" customHeight="1" x14ac:dyDescent="0.35">
      <c r="B65" s="42" t="s">
        <v>145</v>
      </c>
      <c r="C65" s="9"/>
      <c r="D65" s="9"/>
      <c r="E65" s="9"/>
      <c r="F65" s="9"/>
      <c r="G65" s="9"/>
      <c r="H65" s="52"/>
    </row>
    <row r="66" spans="1:8" ht="15" customHeight="1" x14ac:dyDescent="0.35">
      <c r="B66" s="42"/>
      <c r="C66" s="10"/>
      <c r="D66" s="9"/>
      <c r="E66" s="9"/>
      <c r="F66" s="9"/>
      <c r="G66" s="9"/>
      <c r="H66" s="52"/>
    </row>
    <row r="67" spans="1:8" ht="27.75" customHeight="1" x14ac:dyDescent="0.35">
      <c r="B67" s="42"/>
      <c r="C67" s="10"/>
      <c r="D67" s="9"/>
      <c r="E67" s="51" t="s">
        <v>123</v>
      </c>
      <c r="F67" s="51"/>
      <c r="G67" s="18"/>
      <c r="H67" s="64" t="s">
        <v>144</v>
      </c>
    </row>
    <row r="68" spans="1:8" ht="15" customHeight="1" x14ac:dyDescent="0.35">
      <c r="B68" s="42"/>
      <c r="C68" s="10"/>
      <c r="D68" s="9"/>
      <c r="E68" s="17"/>
      <c r="F68" s="9"/>
      <c r="G68" s="9"/>
      <c r="H68" s="9"/>
    </row>
    <row r="69" spans="1:8" ht="27.75" customHeight="1" x14ac:dyDescent="0.35">
      <c r="B69" s="42"/>
      <c r="C69" s="10"/>
      <c r="D69" s="9"/>
      <c r="E69" s="51" t="s">
        <v>124</v>
      </c>
      <c r="F69" s="51"/>
      <c r="G69" s="18"/>
      <c r="H69" s="64" t="s">
        <v>144</v>
      </c>
    </row>
    <row r="70" spans="1:8" ht="27.75" customHeight="1" x14ac:dyDescent="0.35">
      <c r="B70" s="42"/>
      <c r="C70" s="10"/>
      <c r="D70" s="9"/>
      <c r="E70" s="69" t="s">
        <v>90</v>
      </c>
      <c r="F70" s="263" t="s">
        <v>86</v>
      </c>
      <c r="G70" s="264"/>
      <c r="H70" s="64" t="s">
        <v>144</v>
      </c>
    </row>
    <row r="71" spans="1:8" ht="27.75" customHeight="1" x14ac:dyDescent="0.35">
      <c r="B71" s="42"/>
      <c r="C71" s="10"/>
      <c r="D71" s="9"/>
      <c r="E71" s="17"/>
      <c r="F71" s="265" t="s">
        <v>85</v>
      </c>
      <c r="G71" s="266"/>
      <c r="H71" s="64" t="s">
        <v>144</v>
      </c>
    </row>
    <row r="72" spans="1:8" ht="15" customHeight="1" x14ac:dyDescent="0.35">
      <c r="B72" s="42"/>
      <c r="C72" s="10"/>
      <c r="D72" s="9"/>
      <c r="E72" s="17"/>
      <c r="F72" s="65"/>
      <c r="G72" s="65"/>
      <c r="H72" s="9"/>
    </row>
    <row r="73" spans="1:8" ht="27.75" customHeight="1" x14ac:dyDescent="0.35">
      <c r="B73" s="42"/>
      <c r="C73" s="10"/>
      <c r="D73" s="9"/>
      <c r="E73" s="51" t="s">
        <v>125</v>
      </c>
      <c r="F73" s="66"/>
      <c r="G73" s="67"/>
      <c r="H73" s="64" t="s">
        <v>144</v>
      </c>
    </row>
    <row r="74" spans="1:8" ht="27.75" customHeight="1" x14ac:dyDescent="0.35">
      <c r="B74" s="42"/>
      <c r="C74" s="10"/>
      <c r="D74" s="9"/>
      <c r="E74" s="69" t="s">
        <v>90</v>
      </c>
      <c r="F74" s="263" t="s">
        <v>81</v>
      </c>
      <c r="G74" s="264"/>
      <c r="H74" s="64" t="s">
        <v>144</v>
      </c>
    </row>
    <row r="75" spans="1:8" ht="27.75" customHeight="1" x14ac:dyDescent="0.35">
      <c r="B75" s="42"/>
      <c r="C75" s="10"/>
      <c r="D75" s="9"/>
      <c r="E75" s="17"/>
      <c r="F75" s="265" t="s">
        <v>82</v>
      </c>
      <c r="G75" s="266"/>
      <c r="H75" s="64" t="s">
        <v>144</v>
      </c>
    </row>
    <row r="76" spans="1:8" ht="27.75" customHeight="1" x14ac:dyDescent="0.35">
      <c r="B76" s="42"/>
      <c r="C76" s="10"/>
      <c r="D76" s="9"/>
      <c r="E76" s="17"/>
      <c r="F76" s="265" t="s">
        <v>83</v>
      </c>
      <c r="G76" s="266"/>
      <c r="H76" s="64" t="s">
        <v>144</v>
      </c>
    </row>
    <row r="77" spans="1:8" ht="27.75" customHeight="1" x14ac:dyDescent="0.35">
      <c r="B77" s="36"/>
      <c r="C77" s="10"/>
      <c r="D77" s="9"/>
      <c r="E77" s="9"/>
      <c r="F77" s="265" t="s">
        <v>84</v>
      </c>
      <c r="G77" s="266"/>
      <c r="H77" s="64" t="s">
        <v>144</v>
      </c>
    </row>
    <row r="78" spans="1:8" ht="12.75" customHeight="1" thickBot="1" x14ac:dyDescent="0.4">
      <c r="B78" s="40"/>
      <c r="H78" s="57"/>
    </row>
    <row r="79" spans="1:8" ht="15" customHeight="1" x14ac:dyDescent="0.35">
      <c r="A79" s="254" t="s">
        <v>173</v>
      </c>
      <c r="B79" s="197" t="s">
        <v>134</v>
      </c>
      <c r="C79" s="197"/>
      <c r="D79" s="197"/>
      <c r="E79" s="197"/>
      <c r="F79" s="197"/>
      <c r="G79" s="197"/>
      <c r="H79" s="198"/>
    </row>
    <row r="80" spans="1:8" ht="15" customHeight="1" thickBot="1" x14ac:dyDescent="0.4">
      <c r="A80" s="255"/>
      <c r="B80" s="199"/>
      <c r="C80" s="199"/>
      <c r="D80" s="199"/>
      <c r="E80" s="199"/>
      <c r="F80" s="199"/>
      <c r="G80" s="199"/>
      <c r="H80" s="200"/>
    </row>
    <row r="81" spans="1:8" ht="15" customHeight="1" x14ac:dyDescent="0.35">
      <c r="B81" s="248" t="s">
        <v>153</v>
      </c>
      <c r="C81" s="202"/>
      <c r="D81" s="202"/>
      <c r="E81" s="202"/>
      <c r="F81" s="202"/>
      <c r="G81" s="202"/>
      <c r="H81" s="249"/>
    </row>
    <row r="82" spans="1:8" ht="15" customHeight="1" x14ac:dyDescent="0.35">
      <c r="B82" s="103"/>
      <c r="C82" s="104"/>
      <c r="D82" s="104"/>
      <c r="E82" s="104"/>
      <c r="F82" s="104"/>
      <c r="G82" s="104"/>
      <c r="H82" s="105"/>
    </row>
    <row r="83" spans="1:8" ht="15" customHeight="1" x14ac:dyDescent="0.35">
      <c r="A83" s="238" t="s">
        <v>154</v>
      </c>
      <c r="B83" s="241" t="s">
        <v>150</v>
      </c>
      <c r="C83" s="241"/>
      <c r="D83" s="241"/>
      <c r="E83" s="241"/>
      <c r="F83" s="250"/>
      <c r="G83" s="246" t="s">
        <v>148</v>
      </c>
      <c r="H83" s="245"/>
    </row>
    <row r="84" spans="1:8" ht="15" customHeight="1" x14ac:dyDescent="0.35">
      <c r="A84" s="239"/>
      <c r="B84" s="243"/>
      <c r="C84" s="243"/>
      <c r="D84" s="243"/>
      <c r="E84" s="243"/>
      <c r="F84" s="251"/>
      <c r="G84" s="247">
        <f>1-(COUNTIF(B86:H137,"Sélectionnez votre réponse")/41)</f>
        <v>0</v>
      </c>
      <c r="H84" s="204"/>
    </row>
    <row r="85" spans="1:8" ht="15" customHeight="1" x14ac:dyDescent="0.35">
      <c r="B85" s="248" t="s">
        <v>149</v>
      </c>
      <c r="C85" s="202"/>
      <c r="D85" s="202"/>
      <c r="E85" s="202"/>
      <c r="F85" s="202"/>
      <c r="G85" s="202"/>
      <c r="H85" s="249"/>
    </row>
    <row r="86" spans="1:8" ht="27.75" customHeight="1" x14ac:dyDescent="0.35">
      <c r="B86" s="42" t="s">
        <v>14</v>
      </c>
      <c r="C86" s="9"/>
      <c r="D86" s="9"/>
      <c r="E86" s="9"/>
      <c r="F86" s="9"/>
      <c r="G86" s="9"/>
      <c r="H86" s="52"/>
    </row>
    <row r="87" spans="1:8" ht="27.75" customHeight="1" x14ac:dyDescent="0.35">
      <c r="B87" s="174" t="s">
        <v>141</v>
      </c>
      <c r="C87" s="175"/>
      <c r="D87" s="175"/>
      <c r="E87" s="175"/>
      <c r="F87" s="175"/>
      <c r="G87" s="175"/>
      <c r="H87" s="64" t="s">
        <v>144</v>
      </c>
    </row>
    <row r="88" spans="1:8" ht="27.75" customHeight="1" x14ac:dyDescent="0.35">
      <c r="B88" s="174" t="s">
        <v>13</v>
      </c>
      <c r="C88" s="175"/>
      <c r="D88" s="175"/>
      <c r="E88" s="175"/>
      <c r="F88" s="175"/>
      <c r="G88" s="175"/>
      <c r="H88" s="64" t="s">
        <v>144</v>
      </c>
    </row>
    <row r="89" spans="1:8" ht="27.75" customHeight="1" x14ac:dyDescent="0.35">
      <c r="B89" s="174" t="s">
        <v>142</v>
      </c>
      <c r="C89" s="175"/>
      <c r="D89" s="175"/>
      <c r="E89" s="175"/>
      <c r="F89" s="175"/>
      <c r="G89" s="175"/>
      <c r="H89" s="64" t="s">
        <v>144</v>
      </c>
    </row>
    <row r="90" spans="1:8" ht="27.75" customHeight="1" x14ac:dyDescent="0.35">
      <c r="B90" s="42" t="s">
        <v>19</v>
      </c>
      <c r="C90" s="11"/>
      <c r="D90" s="28"/>
      <c r="E90" s="28"/>
      <c r="F90" s="28"/>
      <c r="G90" s="28"/>
      <c r="H90" s="68"/>
    </row>
    <row r="91" spans="1:8" ht="27.75" customHeight="1" x14ac:dyDescent="0.35">
      <c r="B91" s="45"/>
      <c r="C91" s="28"/>
      <c r="D91" s="28"/>
      <c r="E91" s="28"/>
      <c r="F91" s="28"/>
      <c r="G91" s="98" t="s">
        <v>197</v>
      </c>
      <c r="H91" s="64" t="s">
        <v>144</v>
      </c>
    </row>
    <row r="92" spans="1:8" ht="27.75" customHeight="1" x14ac:dyDescent="0.35">
      <c r="B92" s="45"/>
      <c r="C92" s="28"/>
      <c r="D92" s="28"/>
      <c r="E92" s="28"/>
      <c r="F92" s="28"/>
      <c r="G92" s="98" t="s">
        <v>108</v>
      </c>
      <c r="H92" s="64" t="s">
        <v>144</v>
      </c>
    </row>
    <row r="93" spans="1:8" ht="27.75" customHeight="1" x14ac:dyDescent="0.35">
      <c r="B93" s="45"/>
      <c r="C93" s="28"/>
      <c r="D93" s="28"/>
      <c r="E93" s="28"/>
      <c r="F93" s="28"/>
      <c r="G93" s="98" t="s">
        <v>15</v>
      </c>
      <c r="H93" s="64" t="s">
        <v>144</v>
      </c>
    </row>
    <row r="94" spans="1:8" ht="27.75" customHeight="1" x14ac:dyDescent="0.35">
      <c r="B94" s="45"/>
      <c r="C94" s="28"/>
      <c r="D94" s="28"/>
      <c r="E94" s="28"/>
      <c r="F94" s="28"/>
      <c r="G94" s="26" t="s">
        <v>16</v>
      </c>
      <c r="H94" s="64" t="s">
        <v>144</v>
      </c>
    </row>
    <row r="95" spans="1:8" ht="27.75" customHeight="1" x14ac:dyDescent="0.35">
      <c r="B95" s="45"/>
      <c r="C95" s="28"/>
      <c r="D95" s="28"/>
      <c r="E95" s="28"/>
      <c r="F95" s="28"/>
      <c r="G95" s="26" t="s">
        <v>17</v>
      </c>
      <c r="H95" s="64" t="s">
        <v>144</v>
      </c>
    </row>
    <row r="96" spans="1:8" ht="27.75" customHeight="1" x14ac:dyDescent="0.35">
      <c r="B96" s="45"/>
      <c r="C96" s="28"/>
      <c r="D96" s="28"/>
      <c r="E96" s="28"/>
      <c r="F96" s="28"/>
      <c r="G96" s="26" t="s">
        <v>21</v>
      </c>
      <c r="H96" s="64" t="s">
        <v>144</v>
      </c>
    </row>
    <row r="97" spans="2:8" ht="27.75" customHeight="1" x14ac:dyDescent="0.35">
      <c r="B97" s="174" t="s">
        <v>25</v>
      </c>
      <c r="C97" s="175"/>
      <c r="D97" s="175"/>
      <c r="E97" s="175"/>
      <c r="F97" s="175"/>
      <c r="G97" s="176"/>
      <c r="H97" s="85" t="s">
        <v>144</v>
      </c>
    </row>
    <row r="98" spans="2:8" ht="27.75" customHeight="1" x14ac:dyDescent="0.35">
      <c r="B98" s="46"/>
      <c r="C98" s="28"/>
      <c r="D98" s="33" t="s">
        <v>109</v>
      </c>
      <c r="E98" s="186"/>
      <c r="F98" s="187"/>
      <c r="G98" s="187"/>
      <c r="H98" s="194"/>
    </row>
    <row r="99" spans="2:8" ht="27.75" customHeight="1" x14ac:dyDescent="0.35">
      <c r="B99" s="167" t="s">
        <v>26</v>
      </c>
      <c r="C99" s="168"/>
      <c r="D99" s="168"/>
      <c r="E99" s="168"/>
      <c r="F99" s="168"/>
      <c r="G99" s="169"/>
      <c r="H99" s="64" t="s">
        <v>144</v>
      </c>
    </row>
    <row r="100" spans="2:8" ht="27.75" customHeight="1" x14ac:dyDescent="0.35">
      <c r="B100" s="42" t="s">
        <v>22</v>
      </c>
      <c r="C100" s="11"/>
      <c r="D100" s="28"/>
      <c r="E100" s="28"/>
      <c r="F100" s="28"/>
      <c r="G100" s="28"/>
      <c r="H100" s="68"/>
    </row>
    <row r="101" spans="2:8" ht="27.75" customHeight="1" x14ac:dyDescent="0.35">
      <c r="B101" s="45"/>
      <c r="C101" s="28"/>
      <c r="D101" s="28"/>
      <c r="E101" s="28"/>
      <c r="F101" s="28"/>
      <c r="G101" s="26" t="s">
        <v>24</v>
      </c>
      <c r="H101" s="64" t="s">
        <v>144</v>
      </c>
    </row>
    <row r="102" spans="2:8" ht="27.75" customHeight="1" x14ac:dyDescent="0.35">
      <c r="B102" s="45"/>
      <c r="C102" s="28"/>
      <c r="D102" s="28"/>
      <c r="E102" s="28"/>
      <c r="F102" s="28"/>
      <c r="G102" s="98" t="s">
        <v>31</v>
      </c>
      <c r="H102" s="64" t="s">
        <v>144</v>
      </c>
    </row>
    <row r="103" spans="2:8" ht="27.75" customHeight="1" x14ac:dyDescent="0.35">
      <c r="B103" s="174" t="s">
        <v>91</v>
      </c>
      <c r="C103" s="175"/>
      <c r="D103" s="175"/>
      <c r="E103" s="175"/>
      <c r="F103" s="175"/>
      <c r="G103" s="176"/>
      <c r="H103" s="64" t="s">
        <v>144</v>
      </c>
    </row>
    <row r="104" spans="2:8" ht="27.75" customHeight="1" x14ac:dyDescent="0.35">
      <c r="B104" s="174" t="s">
        <v>27</v>
      </c>
      <c r="C104" s="175"/>
      <c r="D104" s="175"/>
      <c r="E104" s="175"/>
      <c r="F104" s="175"/>
      <c r="G104" s="176"/>
      <c r="H104" s="64" t="s">
        <v>144</v>
      </c>
    </row>
    <row r="105" spans="2:8" ht="27.75" customHeight="1" x14ac:dyDescent="0.35">
      <c r="B105" s="45"/>
      <c r="C105" s="28"/>
      <c r="D105" s="28"/>
      <c r="E105" s="28"/>
      <c r="F105" s="28"/>
      <c r="G105" s="98" t="s">
        <v>28</v>
      </c>
      <c r="H105" s="64" t="s">
        <v>144</v>
      </c>
    </row>
    <row r="106" spans="2:8" ht="27.75" customHeight="1" x14ac:dyDescent="0.35">
      <c r="B106" s="174" t="s">
        <v>54</v>
      </c>
      <c r="C106" s="175"/>
      <c r="D106" s="175"/>
      <c r="E106" s="175"/>
      <c r="F106" s="175"/>
      <c r="G106" s="176"/>
      <c r="H106" s="64" t="s">
        <v>144</v>
      </c>
    </row>
    <row r="107" spans="2:8" ht="27.75" customHeight="1" x14ac:dyDescent="0.35">
      <c r="B107" s="45"/>
      <c r="C107" s="28"/>
      <c r="D107" s="28"/>
      <c r="E107" s="28"/>
      <c r="F107" s="28"/>
      <c r="G107" s="98" t="s">
        <v>38</v>
      </c>
      <c r="H107" s="64" t="s">
        <v>144</v>
      </c>
    </row>
    <row r="108" spans="2:8" ht="27.75" customHeight="1" x14ac:dyDescent="0.35">
      <c r="B108" s="174" t="s">
        <v>115</v>
      </c>
      <c r="C108" s="175"/>
      <c r="D108" s="175"/>
      <c r="E108" s="175"/>
      <c r="F108" s="175"/>
      <c r="G108" s="176"/>
      <c r="H108" s="64" t="s">
        <v>144</v>
      </c>
    </row>
    <row r="109" spans="2:8" ht="27.75" customHeight="1" x14ac:dyDescent="0.35">
      <c r="B109" s="45"/>
      <c r="C109" s="28"/>
      <c r="D109" s="28"/>
      <c r="E109" s="28"/>
      <c r="F109" s="28"/>
      <c r="G109" s="98" t="s">
        <v>34</v>
      </c>
      <c r="H109" s="64" t="s">
        <v>144</v>
      </c>
    </row>
    <row r="110" spans="2:8" ht="27.75" customHeight="1" x14ac:dyDescent="0.35">
      <c r="B110" s="174" t="s">
        <v>29</v>
      </c>
      <c r="C110" s="175"/>
      <c r="D110" s="175"/>
      <c r="E110" s="175"/>
      <c r="F110" s="175"/>
      <c r="G110" s="176"/>
      <c r="H110" s="64" t="s">
        <v>144</v>
      </c>
    </row>
    <row r="111" spans="2:8" ht="27.75" customHeight="1" x14ac:dyDescent="0.35">
      <c r="B111" s="167" t="s">
        <v>30</v>
      </c>
      <c r="C111" s="168"/>
      <c r="D111" s="168"/>
      <c r="E111" s="168"/>
      <c r="F111" s="168"/>
      <c r="G111" s="169"/>
      <c r="H111" s="64" t="s">
        <v>144</v>
      </c>
    </row>
    <row r="112" spans="2:8" ht="27.75" customHeight="1" x14ac:dyDescent="0.35">
      <c r="B112" s="42" t="s">
        <v>20</v>
      </c>
      <c r="C112" s="11"/>
      <c r="D112" s="28"/>
      <c r="E112" s="28"/>
      <c r="F112" s="28"/>
      <c r="G112" s="28"/>
      <c r="H112" s="68"/>
    </row>
    <row r="113" spans="2:8" ht="27.75" customHeight="1" x14ac:dyDescent="0.35">
      <c r="B113" s="45"/>
      <c r="C113" s="28"/>
      <c r="D113" s="28"/>
      <c r="E113" s="28"/>
      <c r="F113" s="28"/>
      <c r="G113" s="14" t="s">
        <v>62</v>
      </c>
      <c r="H113" s="64" t="s">
        <v>144</v>
      </c>
    </row>
    <row r="114" spans="2:8" ht="27.75" customHeight="1" x14ac:dyDescent="0.35">
      <c r="B114" s="47"/>
      <c r="C114" s="34"/>
      <c r="D114" s="34"/>
      <c r="E114" s="34"/>
      <c r="F114" s="34"/>
      <c r="G114" s="33" t="s">
        <v>23</v>
      </c>
      <c r="H114" s="64" t="s">
        <v>144</v>
      </c>
    </row>
    <row r="115" spans="2:8" ht="27.75" customHeight="1" x14ac:dyDescent="0.35">
      <c r="B115" s="195" t="s">
        <v>180</v>
      </c>
      <c r="C115" s="196"/>
      <c r="D115" s="196"/>
      <c r="E115" s="196"/>
      <c r="F115" s="196"/>
      <c r="G115" s="252"/>
      <c r="H115" s="64" t="s">
        <v>144</v>
      </c>
    </row>
    <row r="116" spans="2:8" ht="27.75" customHeight="1" x14ac:dyDescent="0.35">
      <c r="B116" s="195" t="s">
        <v>181</v>
      </c>
      <c r="C116" s="196"/>
      <c r="D116" s="196"/>
      <c r="E116" s="196"/>
      <c r="F116" s="196"/>
      <c r="G116" s="252"/>
      <c r="H116" s="64" t="s">
        <v>144</v>
      </c>
    </row>
    <row r="117" spans="2:8" ht="27.75" customHeight="1" x14ac:dyDescent="0.35">
      <c r="B117" s="48" t="s">
        <v>35</v>
      </c>
      <c r="C117" s="12"/>
      <c r="D117" s="12"/>
      <c r="E117" s="12"/>
      <c r="F117" s="12"/>
      <c r="G117" s="13"/>
      <c r="H117" s="68"/>
    </row>
    <row r="118" spans="2:8" ht="27.75" customHeight="1" x14ac:dyDescent="0.35">
      <c r="B118" s="45"/>
      <c r="C118" s="28"/>
      <c r="D118" s="28"/>
      <c r="E118" s="28"/>
      <c r="F118" s="28"/>
      <c r="G118" s="26" t="s">
        <v>32</v>
      </c>
      <c r="H118" s="64" t="s">
        <v>144</v>
      </c>
    </row>
    <row r="119" spans="2:8" ht="27.75" customHeight="1" x14ac:dyDescent="0.35">
      <c r="B119" s="207" t="s">
        <v>127</v>
      </c>
      <c r="C119" s="208"/>
      <c r="D119" s="208"/>
      <c r="E119" s="208"/>
      <c r="F119" s="208"/>
      <c r="G119" s="209"/>
      <c r="H119" s="64" t="s">
        <v>144</v>
      </c>
    </row>
    <row r="120" spans="2:8" ht="27.75" customHeight="1" x14ac:dyDescent="0.35">
      <c r="B120" s="165" t="s">
        <v>75</v>
      </c>
      <c r="C120" s="166"/>
      <c r="D120" s="166"/>
      <c r="E120" s="166"/>
      <c r="F120" s="166"/>
      <c r="G120" s="182"/>
      <c r="H120" s="64" t="s">
        <v>144</v>
      </c>
    </row>
    <row r="121" spans="2:8" ht="27.75" customHeight="1" x14ac:dyDescent="0.35">
      <c r="B121" s="42" t="s">
        <v>36</v>
      </c>
      <c r="C121" s="10"/>
      <c r="D121" s="9"/>
      <c r="E121" s="9"/>
      <c r="F121" s="9"/>
      <c r="G121" s="9"/>
      <c r="H121" s="68"/>
    </row>
    <row r="122" spans="2:8" ht="27.75" customHeight="1" x14ac:dyDescent="0.35">
      <c r="B122" s="174" t="s">
        <v>37</v>
      </c>
      <c r="C122" s="175"/>
      <c r="D122" s="175"/>
      <c r="E122" s="175"/>
      <c r="F122" s="175"/>
      <c r="G122" s="175"/>
      <c r="H122" s="64" t="s">
        <v>144</v>
      </c>
    </row>
    <row r="123" spans="2:8" ht="27.75" customHeight="1" x14ac:dyDescent="0.35">
      <c r="B123" s="171" t="s">
        <v>126</v>
      </c>
      <c r="C123" s="172"/>
      <c r="D123" s="172"/>
      <c r="E123" s="172"/>
      <c r="F123" s="172"/>
      <c r="G123" s="172"/>
      <c r="H123" s="64" t="s">
        <v>144</v>
      </c>
    </row>
    <row r="124" spans="2:8" ht="27.75" customHeight="1" x14ac:dyDescent="0.35">
      <c r="B124" s="165" t="s">
        <v>76</v>
      </c>
      <c r="C124" s="166"/>
      <c r="D124" s="166"/>
      <c r="E124" s="166"/>
      <c r="F124" s="166"/>
      <c r="G124" s="166"/>
      <c r="H124" s="64" t="s">
        <v>144</v>
      </c>
    </row>
    <row r="125" spans="2:8" ht="27.75" customHeight="1" x14ac:dyDescent="0.35">
      <c r="B125" s="49" t="s">
        <v>105</v>
      </c>
      <c r="C125" s="9"/>
      <c r="D125" s="9"/>
      <c r="E125" s="9"/>
      <c r="F125" s="9"/>
      <c r="G125" s="9"/>
      <c r="H125" s="68"/>
    </row>
    <row r="126" spans="2:8" ht="27.75" customHeight="1" x14ac:dyDescent="0.35">
      <c r="B126" s="174" t="s">
        <v>106</v>
      </c>
      <c r="C126" s="175"/>
      <c r="D126" s="175"/>
      <c r="E126" s="175"/>
      <c r="F126" s="175"/>
      <c r="G126" s="175"/>
      <c r="H126" s="64" t="s">
        <v>144</v>
      </c>
    </row>
    <row r="127" spans="2:8" ht="27.75" customHeight="1" x14ac:dyDescent="0.35">
      <c r="B127" s="195" t="s">
        <v>107</v>
      </c>
      <c r="C127" s="196"/>
      <c r="D127" s="196"/>
      <c r="E127" s="196"/>
      <c r="F127" s="196"/>
      <c r="G127" s="196"/>
      <c r="H127" s="64" t="s">
        <v>144</v>
      </c>
    </row>
    <row r="128" spans="2:8" ht="27.75" customHeight="1" x14ac:dyDescent="0.35">
      <c r="B128" s="42" t="s">
        <v>33</v>
      </c>
      <c r="C128" s="9"/>
      <c r="D128" s="9"/>
      <c r="E128" s="9"/>
      <c r="F128" s="9"/>
      <c r="G128" s="9"/>
      <c r="H128" s="68"/>
    </row>
    <row r="129" spans="1:8" ht="27.75" customHeight="1" x14ac:dyDescent="0.35">
      <c r="B129" s="167" t="s">
        <v>198</v>
      </c>
      <c r="C129" s="168"/>
      <c r="D129" s="168"/>
      <c r="E129" s="168"/>
      <c r="F129" s="168"/>
      <c r="G129" s="168"/>
      <c r="H129" s="64" t="s">
        <v>144</v>
      </c>
    </row>
    <row r="130" spans="1:8" ht="27.75" customHeight="1" x14ac:dyDescent="0.35">
      <c r="B130" s="163" t="s">
        <v>56</v>
      </c>
      <c r="C130" s="164"/>
      <c r="D130" s="164"/>
      <c r="E130" s="164"/>
      <c r="F130" s="164"/>
      <c r="G130" s="170"/>
      <c r="H130" s="64" t="s">
        <v>144</v>
      </c>
    </row>
    <row r="131" spans="1:8" ht="27.75" customHeight="1" x14ac:dyDescent="0.35">
      <c r="B131" s="167" t="s">
        <v>39</v>
      </c>
      <c r="C131" s="168"/>
      <c r="D131" s="168"/>
      <c r="E131" s="168"/>
      <c r="F131" s="168"/>
      <c r="G131" s="168"/>
      <c r="H131" s="64" t="s">
        <v>144</v>
      </c>
    </row>
    <row r="132" spans="1:8" ht="27.75" customHeight="1" x14ac:dyDescent="0.35">
      <c r="B132" s="171" t="s">
        <v>40</v>
      </c>
      <c r="C132" s="172"/>
      <c r="D132" s="172"/>
      <c r="E132" s="172"/>
      <c r="F132" s="172"/>
      <c r="G132" s="172"/>
      <c r="H132" s="64" t="s">
        <v>144</v>
      </c>
    </row>
    <row r="133" spans="1:8" ht="27.75" customHeight="1" x14ac:dyDescent="0.35">
      <c r="B133" s="163" t="s">
        <v>42</v>
      </c>
      <c r="C133" s="164"/>
      <c r="D133" s="164"/>
      <c r="E133" s="164"/>
      <c r="F133" s="164"/>
      <c r="G133" s="164"/>
      <c r="H133" s="64" t="s">
        <v>144</v>
      </c>
    </row>
    <row r="134" spans="1:8" ht="27.75" customHeight="1" x14ac:dyDescent="0.35">
      <c r="B134" s="171" t="s">
        <v>55</v>
      </c>
      <c r="C134" s="172"/>
      <c r="D134" s="172"/>
      <c r="E134" s="172"/>
      <c r="F134" s="172"/>
      <c r="G134" s="173"/>
      <c r="H134" s="64" t="s">
        <v>144</v>
      </c>
    </row>
    <row r="135" spans="1:8" ht="27.75" customHeight="1" x14ac:dyDescent="0.35">
      <c r="B135" s="42" t="s">
        <v>41</v>
      </c>
      <c r="C135" s="9"/>
      <c r="D135" s="9"/>
      <c r="E135" s="9"/>
      <c r="F135" s="9"/>
      <c r="G135" s="9"/>
      <c r="H135" s="68"/>
    </row>
    <row r="136" spans="1:8" ht="27.75" customHeight="1" x14ac:dyDescent="0.35">
      <c r="B136" s="177" t="s">
        <v>77</v>
      </c>
      <c r="C136" s="178"/>
      <c r="D136" s="178"/>
      <c r="E136" s="178"/>
      <c r="F136" s="178"/>
      <c r="G136" s="178"/>
      <c r="H136" s="64" t="s">
        <v>144</v>
      </c>
    </row>
    <row r="137" spans="1:8" ht="27.75" customHeight="1" x14ac:dyDescent="0.35">
      <c r="B137" s="42"/>
      <c r="C137" s="9"/>
      <c r="D137" s="9"/>
      <c r="E137" s="9"/>
      <c r="F137" s="9"/>
      <c r="G137" s="9"/>
      <c r="H137" s="52"/>
    </row>
    <row r="138" spans="1:8" ht="15" customHeight="1" x14ac:dyDescent="0.35">
      <c r="B138" s="103"/>
      <c r="C138" s="104"/>
      <c r="D138" s="104"/>
      <c r="E138" s="104"/>
      <c r="F138" s="104"/>
      <c r="G138" s="104"/>
      <c r="H138" s="105"/>
    </row>
    <row r="139" spans="1:8" ht="15" customHeight="1" x14ac:dyDescent="0.35">
      <c r="A139" s="238" t="s">
        <v>155</v>
      </c>
      <c r="B139" s="240" t="s">
        <v>151</v>
      </c>
      <c r="C139" s="241"/>
      <c r="D139" s="241"/>
      <c r="E139" s="241"/>
      <c r="F139" s="241"/>
      <c r="G139" s="244" t="s">
        <v>148</v>
      </c>
      <c r="H139" s="245"/>
    </row>
    <row r="140" spans="1:8" ht="15" customHeight="1" x14ac:dyDescent="0.35">
      <c r="A140" s="239"/>
      <c r="B140" s="242"/>
      <c r="C140" s="243"/>
      <c r="D140" s="243"/>
      <c r="E140" s="243"/>
      <c r="F140" s="243"/>
      <c r="G140" s="203">
        <f>1-(COUNTIF(B142:H195,"Sélectionnez votre réponse")/39)</f>
        <v>0</v>
      </c>
      <c r="H140" s="204"/>
    </row>
    <row r="141" spans="1:8" ht="15" customHeight="1" x14ac:dyDescent="0.35">
      <c r="B141" s="202" t="s">
        <v>152</v>
      </c>
      <c r="C141" s="202"/>
      <c r="D141" s="202"/>
      <c r="E141" s="202"/>
      <c r="F141" s="202"/>
      <c r="G141" s="202"/>
      <c r="H141" s="202"/>
    </row>
    <row r="142" spans="1:8" ht="27.75" customHeight="1" x14ac:dyDescent="0.35">
      <c r="B142" s="42" t="s">
        <v>14</v>
      </c>
      <c r="C142" s="9"/>
      <c r="D142" s="9"/>
      <c r="E142" s="9"/>
      <c r="F142" s="9"/>
      <c r="G142" s="9"/>
      <c r="H142" s="52"/>
    </row>
    <row r="143" spans="1:8" ht="27.75" customHeight="1" x14ac:dyDescent="0.35">
      <c r="B143" s="174" t="s">
        <v>141</v>
      </c>
      <c r="C143" s="175"/>
      <c r="D143" s="175"/>
      <c r="E143" s="175"/>
      <c r="F143" s="175"/>
      <c r="G143" s="175"/>
      <c r="H143" s="64" t="s">
        <v>144</v>
      </c>
    </row>
    <row r="144" spans="1:8" ht="27.75" customHeight="1" x14ac:dyDescent="0.35">
      <c r="B144" s="174" t="s">
        <v>13</v>
      </c>
      <c r="C144" s="175"/>
      <c r="D144" s="175"/>
      <c r="E144" s="175"/>
      <c r="F144" s="175"/>
      <c r="G144" s="175"/>
      <c r="H144" s="64" t="s">
        <v>144</v>
      </c>
    </row>
    <row r="145" spans="2:8" ht="27.75" customHeight="1" x14ac:dyDescent="0.35">
      <c r="B145" s="174" t="s">
        <v>142</v>
      </c>
      <c r="C145" s="175"/>
      <c r="D145" s="175"/>
      <c r="E145" s="175"/>
      <c r="F145" s="175"/>
      <c r="G145" s="175"/>
      <c r="H145" s="64" t="s">
        <v>144</v>
      </c>
    </row>
    <row r="146" spans="2:8" ht="27.75" customHeight="1" x14ac:dyDescent="0.35">
      <c r="B146" s="42" t="s">
        <v>19</v>
      </c>
      <c r="C146" s="11"/>
      <c r="D146" s="28"/>
      <c r="E146" s="28"/>
      <c r="F146" s="28"/>
      <c r="G146" s="28"/>
      <c r="H146" s="68"/>
    </row>
    <row r="147" spans="2:8" ht="27.75" customHeight="1" x14ac:dyDescent="0.35">
      <c r="B147" s="45"/>
      <c r="C147" s="28"/>
      <c r="D147" s="28"/>
      <c r="E147" s="28"/>
      <c r="F147" s="28"/>
      <c r="G147" s="26" t="s">
        <v>143</v>
      </c>
      <c r="H147" s="64" t="s">
        <v>144</v>
      </c>
    </row>
    <row r="148" spans="2:8" ht="27.75" customHeight="1" x14ac:dyDescent="0.35">
      <c r="B148" s="45"/>
      <c r="C148" s="28"/>
      <c r="D148" s="28"/>
      <c r="E148" s="28"/>
      <c r="F148" s="28"/>
      <c r="G148" s="26" t="s">
        <v>108</v>
      </c>
      <c r="H148" s="64" t="s">
        <v>144</v>
      </c>
    </row>
    <row r="149" spans="2:8" ht="27.75" customHeight="1" x14ac:dyDescent="0.35">
      <c r="B149" s="45"/>
      <c r="C149" s="28"/>
      <c r="D149" s="28"/>
      <c r="E149" s="28"/>
      <c r="F149" s="28"/>
      <c r="G149" s="26" t="s">
        <v>15</v>
      </c>
      <c r="H149" s="64" t="s">
        <v>144</v>
      </c>
    </row>
    <row r="150" spans="2:8" ht="27.75" customHeight="1" x14ac:dyDescent="0.35">
      <c r="B150" s="45"/>
      <c r="C150" s="28"/>
      <c r="D150" s="28"/>
      <c r="E150" s="28"/>
      <c r="F150" s="28"/>
      <c r="G150" s="98" t="s">
        <v>16</v>
      </c>
      <c r="H150" s="64" t="s">
        <v>144</v>
      </c>
    </row>
    <row r="151" spans="2:8" ht="27.75" customHeight="1" x14ac:dyDescent="0.35">
      <c r="B151" s="45"/>
      <c r="C151" s="28"/>
      <c r="D151" s="28"/>
      <c r="E151" s="28"/>
      <c r="F151" s="28"/>
      <c r="G151" s="98" t="s">
        <v>17</v>
      </c>
      <c r="H151" s="64" t="s">
        <v>144</v>
      </c>
    </row>
    <row r="152" spans="2:8" ht="27.75" customHeight="1" x14ac:dyDescent="0.35">
      <c r="B152" s="45"/>
      <c r="C152" s="28"/>
      <c r="D152" s="28"/>
      <c r="E152" s="28"/>
      <c r="F152" s="28"/>
      <c r="G152" s="26" t="s">
        <v>21</v>
      </c>
      <c r="H152" s="64" t="s">
        <v>144</v>
      </c>
    </row>
    <row r="153" spans="2:8" ht="27.75" customHeight="1" x14ac:dyDescent="0.35">
      <c r="B153" s="174" t="s">
        <v>43</v>
      </c>
      <c r="C153" s="175"/>
      <c r="D153" s="175"/>
      <c r="E153" s="175"/>
      <c r="F153" s="175"/>
      <c r="G153" s="176"/>
      <c r="H153" s="64" t="s">
        <v>144</v>
      </c>
    </row>
    <row r="154" spans="2:8" ht="27.75" customHeight="1" x14ac:dyDescent="0.35">
      <c r="B154" s="46"/>
      <c r="C154" s="28"/>
      <c r="D154" s="33" t="s">
        <v>109</v>
      </c>
      <c r="E154" s="186"/>
      <c r="F154" s="187"/>
      <c r="G154" s="187"/>
      <c r="H154" s="194"/>
    </row>
    <row r="155" spans="2:8" ht="27.75" customHeight="1" x14ac:dyDescent="0.35">
      <c r="B155" s="167" t="s">
        <v>44</v>
      </c>
      <c r="C155" s="168"/>
      <c r="D155" s="168"/>
      <c r="E155" s="168"/>
      <c r="F155" s="168"/>
      <c r="G155" s="169"/>
      <c r="H155" s="64" t="s">
        <v>144</v>
      </c>
    </row>
    <row r="156" spans="2:8" ht="27.75" customHeight="1" x14ac:dyDescent="0.35">
      <c r="B156" s="42" t="s">
        <v>22</v>
      </c>
      <c r="C156" s="11"/>
      <c r="D156" s="28"/>
      <c r="E156" s="28"/>
      <c r="F156" s="28"/>
      <c r="G156" s="28"/>
      <c r="H156" s="52"/>
    </row>
    <row r="157" spans="2:8" ht="27.75" customHeight="1" x14ac:dyDescent="0.35">
      <c r="B157" s="45"/>
      <c r="C157" s="28"/>
      <c r="D157" s="28"/>
      <c r="E157" s="28"/>
      <c r="F157" s="28"/>
      <c r="G157" s="26" t="s">
        <v>24</v>
      </c>
      <c r="H157" s="64" t="s">
        <v>144</v>
      </c>
    </row>
    <row r="158" spans="2:8" ht="27.75" customHeight="1" x14ac:dyDescent="0.35">
      <c r="B158" s="45"/>
      <c r="C158" s="28"/>
      <c r="D158" s="28"/>
      <c r="E158" s="28"/>
      <c r="F158" s="28"/>
      <c r="G158" s="26" t="s">
        <v>31</v>
      </c>
      <c r="H158" s="64" t="s">
        <v>144</v>
      </c>
    </row>
    <row r="159" spans="2:8" ht="27.75" customHeight="1" x14ac:dyDescent="0.35">
      <c r="B159" s="167" t="s">
        <v>89</v>
      </c>
      <c r="C159" s="168"/>
      <c r="D159" s="168"/>
      <c r="E159" s="168"/>
      <c r="F159" s="168"/>
      <c r="G159" s="169"/>
      <c r="H159" s="64" t="s">
        <v>144</v>
      </c>
    </row>
    <row r="160" spans="2:8" ht="27.75" customHeight="1" x14ac:dyDescent="0.35">
      <c r="B160" s="167" t="s">
        <v>45</v>
      </c>
      <c r="C160" s="168"/>
      <c r="D160" s="168"/>
      <c r="E160" s="168"/>
      <c r="F160" s="168"/>
      <c r="G160" s="169"/>
      <c r="H160" s="64" t="s">
        <v>144</v>
      </c>
    </row>
    <row r="161" spans="2:8" ht="27.75" customHeight="1" x14ac:dyDescent="0.35">
      <c r="B161" s="45"/>
      <c r="C161" s="28"/>
      <c r="D161" s="28"/>
      <c r="E161" s="28"/>
      <c r="F161" s="28"/>
      <c r="G161" s="26" t="s">
        <v>47</v>
      </c>
      <c r="H161" s="64" t="s">
        <v>144</v>
      </c>
    </row>
    <row r="162" spans="2:8" ht="27.75" customHeight="1" x14ac:dyDescent="0.35">
      <c r="B162" s="167" t="s">
        <v>48</v>
      </c>
      <c r="C162" s="168"/>
      <c r="D162" s="168"/>
      <c r="E162" s="168"/>
      <c r="F162" s="168"/>
      <c r="G162" s="169"/>
      <c r="H162" s="64" t="s">
        <v>144</v>
      </c>
    </row>
    <row r="163" spans="2:8" ht="27.75" customHeight="1" x14ac:dyDescent="0.35">
      <c r="B163" s="45"/>
      <c r="C163" s="28"/>
      <c r="D163" s="28"/>
      <c r="E163" s="28"/>
      <c r="F163" s="28"/>
      <c r="G163" s="26" t="s">
        <v>49</v>
      </c>
      <c r="H163" s="64" t="s">
        <v>144</v>
      </c>
    </row>
    <row r="164" spans="2:8" ht="27.75" customHeight="1" x14ac:dyDescent="0.35">
      <c r="B164" s="167" t="s">
        <v>50</v>
      </c>
      <c r="C164" s="168"/>
      <c r="D164" s="168"/>
      <c r="E164" s="168"/>
      <c r="F164" s="168"/>
      <c r="G164" s="169"/>
      <c r="H164" s="64" t="s">
        <v>144</v>
      </c>
    </row>
    <row r="165" spans="2:8" ht="27.75" customHeight="1" x14ac:dyDescent="0.35">
      <c r="B165" s="45"/>
      <c r="C165" s="28"/>
      <c r="D165" s="28"/>
      <c r="E165" s="28"/>
      <c r="F165" s="28"/>
      <c r="G165" s="26" t="s">
        <v>46</v>
      </c>
      <c r="H165" s="64" t="s">
        <v>144</v>
      </c>
    </row>
    <row r="166" spans="2:8" ht="27.75" customHeight="1" x14ac:dyDescent="0.35">
      <c r="B166" s="167" t="s">
        <v>51</v>
      </c>
      <c r="C166" s="168"/>
      <c r="D166" s="168"/>
      <c r="E166" s="168"/>
      <c r="F166" s="168"/>
      <c r="G166" s="169"/>
      <c r="H166" s="64" t="s">
        <v>144</v>
      </c>
    </row>
    <row r="167" spans="2:8" ht="27.75" customHeight="1" x14ac:dyDescent="0.35">
      <c r="B167" s="167" t="s">
        <v>52</v>
      </c>
      <c r="C167" s="168"/>
      <c r="D167" s="168"/>
      <c r="E167" s="168"/>
      <c r="F167" s="168"/>
      <c r="G167" s="169"/>
      <c r="H167" s="64" t="s">
        <v>144</v>
      </c>
    </row>
    <row r="168" spans="2:8" ht="27.75" customHeight="1" x14ac:dyDescent="0.35">
      <c r="B168" s="42" t="s">
        <v>20</v>
      </c>
      <c r="C168" s="11"/>
      <c r="D168" s="28"/>
      <c r="E168" s="28"/>
      <c r="F168" s="28"/>
      <c r="G168" s="28"/>
      <c r="H168" s="52"/>
    </row>
    <row r="169" spans="2:8" ht="27.75" customHeight="1" x14ac:dyDescent="0.35">
      <c r="B169" s="177" t="s">
        <v>63</v>
      </c>
      <c r="C169" s="178"/>
      <c r="D169" s="178"/>
      <c r="E169" s="178"/>
      <c r="F169" s="178"/>
      <c r="G169" s="253"/>
      <c r="H169" s="64" t="s">
        <v>144</v>
      </c>
    </row>
    <row r="170" spans="2:8" ht="27.75" customHeight="1" x14ac:dyDescent="0.35">
      <c r="B170" s="47"/>
      <c r="C170" s="34"/>
      <c r="D170" s="34"/>
      <c r="E170" s="34"/>
      <c r="F170" s="34"/>
      <c r="G170" s="99" t="s">
        <v>18</v>
      </c>
      <c r="H170" s="64" t="s">
        <v>144</v>
      </c>
    </row>
    <row r="171" spans="2:8" ht="27.75" customHeight="1" x14ac:dyDescent="0.35">
      <c r="B171" s="207" t="s">
        <v>180</v>
      </c>
      <c r="C171" s="208"/>
      <c r="D171" s="208"/>
      <c r="E171" s="208"/>
      <c r="F171" s="208"/>
      <c r="G171" s="209"/>
      <c r="H171" s="64" t="s">
        <v>144</v>
      </c>
    </row>
    <row r="172" spans="2:8" ht="27.75" customHeight="1" x14ac:dyDescent="0.35">
      <c r="B172" s="207" t="s">
        <v>181</v>
      </c>
      <c r="C172" s="208"/>
      <c r="D172" s="208"/>
      <c r="E172" s="208"/>
      <c r="F172" s="208"/>
      <c r="G172" s="209"/>
      <c r="H172" s="64" t="s">
        <v>144</v>
      </c>
    </row>
    <row r="173" spans="2:8" ht="27.75" customHeight="1" x14ac:dyDescent="0.35">
      <c r="B173" s="48" t="s">
        <v>35</v>
      </c>
      <c r="C173" s="12"/>
      <c r="D173" s="12"/>
      <c r="E173" s="12"/>
      <c r="F173" s="12"/>
      <c r="G173" s="13"/>
      <c r="H173" s="52"/>
    </row>
    <row r="174" spans="2:8" ht="27.75" customHeight="1" x14ac:dyDescent="0.35">
      <c r="B174" s="45"/>
      <c r="C174" s="28"/>
      <c r="D174" s="28"/>
      <c r="E174" s="28"/>
      <c r="F174" s="28"/>
      <c r="G174" s="26" t="s">
        <v>32</v>
      </c>
      <c r="H174" s="64" t="s">
        <v>144</v>
      </c>
    </row>
    <row r="175" spans="2:8" ht="27.75" customHeight="1" x14ac:dyDescent="0.35">
      <c r="B175" s="171" t="s">
        <v>58</v>
      </c>
      <c r="C175" s="172"/>
      <c r="D175" s="172"/>
      <c r="E175" s="172"/>
      <c r="F175" s="172"/>
      <c r="G175" s="173"/>
      <c r="H175" s="64" t="s">
        <v>144</v>
      </c>
    </row>
    <row r="176" spans="2:8" ht="27.75" customHeight="1" x14ac:dyDescent="0.35">
      <c r="B176" s="165" t="s">
        <v>59</v>
      </c>
      <c r="C176" s="166"/>
      <c r="D176" s="166"/>
      <c r="E176" s="166"/>
      <c r="F176" s="166"/>
      <c r="G176" s="182"/>
      <c r="H176" s="64" t="s">
        <v>144</v>
      </c>
    </row>
    <row r="177" spans="2:8" ht="27.75" customHeight="1" x14ac:dyDescent="0.35">
      <c r="B177" s="42" t="s">
        <v>36</v>
      </c>
      <c r="C177" s="10"/>
      <c r="D177" s="9"/>
      <c r="E177" s="9"/>
      <c r="F177" s="9"/>
      <c r="G177" s="9"/>
      <c r="H177" s="52"/>
    </row>
    <row r="178" spans="2:8" ht="27.75" customHeight="1" x14ac:dyDescent="0.35">
      <c r="B178" s="174" t="s">
        <v>37</v>
      </c>
      <c r="C178" s="175"/>
      <c r="D178" s="175"/>
      <c r="E178" s="175"/>
      <c r="F178" s="175"/>
      <c r="G178" s="175"/>
      <c r="H178" s="64" t="s">
        <v>144</v>
      </c>
    </row>
    <row r="179" spans="2:8" ht="27.75" customHeight="1" x14ac:dyDescent="0.35">
      <c r="B179" s="163" t="s">
        <v>57</v>
      </c>
      <c r="C179" s="164"/>
      <c r="D179" s="164"/>
      <c r="E179" s="164"/>
      <c r="F179" s="164"/>
      <c r="G179" s="164"/>
      <c r="H179" s="64" t="s">
        <v>144</v>
      </c>
    </row>
    <row r="180" spans="2:8" ht="27.75" customHeight="1" x14ac:dyDescent="0.35">
      <c r="B180" s="177" t="s">
        <v>60</v>
      </c>
      <c r="C180" s="178"/>
      <c r="D180" s="178"/>
      <c r="E180" s="178"/>
      <c r="F180" s="178"/>
      <c r="G180" s="178"/>
      <c r="H180" s="64" t="s">
        <v>144</v>
      </c>
    </row>
    <row r="181" spans="2:8" ht="27.75" customHeight="1" x14ac:dyDescent="0.35">
      <c r="B181" s="42" t="s">
        <v>33</v>
      </c>
      <c r="C181" s="9"/>
      <c r="D181" s="9"/>
      <c r="E181" s="9"/>
      <c r="F181" s="9"/>
      <c r="G181" s="9"/>
      <c r="H181" s="52"/>
    </row>
    <row r="182" spans="2:8" ht="27.75" customHeight="1" x14ac:dyDescent="0.35">
      <c r="B182" s="167" t="s">
        <v>78</v>
      </c>
      <c r="C182" s="168"/>
      <c r="D182" s="168"/>
      <c r="E182" s="168"/>
      <c r="F182" s="168"/>
      <c r="G182" s="168"/>
      <c r="H182" s="64" t="s">
        <v>144</v>
      </c>
    </row>
    <row r="183" spans="2:8" ht="27.75" customHeight="1" x14ac:dyDescent="0.35">
      <c r="B183" s="163" t="s">
        <v>61</v>
      </c>
      <c r="C183" s="164"/>
      <c r="D183" s="164"/>
      <c r="E183" s="164"/>
      <c r="F183" s="164"/>
      <c r="G183" s="170"/>
      <c r="H183" s="64" t="s">
        <v>144</v>
      </c>
    </row>
    <row r="184" spans="2:8" ht="27.75" customHeight="1" x14ac:dyDescent="0.35">
      <c r="B184" s="167" t="s">
        <v>39</v>
      </c>
      <c r="C184" s="168"/>
      <c r="D184" s="168"/>
      <c r="E184" s="168"/>
      <c r="F184" s="168"/>
      <c r="G184" s="168"/>
      <c r="H184" s="64" t="s">
        <v>144</v>
      </c>
    </row>
    <row r="185" spans="2:8" ht="27.75" customHeight="1" x14ac:dyDescent="0.35">
      <c r="B185" s="171" t="s">
        <v>40</v>
      </c>
      <c r="C185" s="172"/>
      <c r="D185" s="172"/>
      <c r="E185" s="172"/>
      <c r="F185" s="172"/>
      <c r="G185" s="172"/>
      <c r="H185" s="64" t="s">
        <v>144</v>
      </c>
    </row>
    <row r="186" spans="2:8" ht="27.75" customHeight="1" x14ac:dyDescent="0.35">
      <c r="B186" s="163" t="s">
        <v>53</v>
      </c>
      <c r="C186" s="164"/>
      <c r="D186" s="164"/>
      <c r="E186" s="164"/>
      <c r="F186" s="164"/>
      <c r="G186" s="164"/>
      <c r="H186" s="64" t="s">
        <v>144</v>
      </c>
    </row>
    <row r="187" spans="2:8" ht="27.75" customHeight="1" x14ac:dyDescent="0.35">
      <c r="B187" s="171" t="s">
        <v>55</v>
      </c>
      <c r="C187" s="172"/>
      <c r="D187" s="172"/>
      <c r="E187" s="172"/>
      <c r="F187" s="172"/>
      <c r="G187" s="173"/>
      <c r="H187" s="64" t="s">
        <v>144</v>
      </c>
    </row>
    <row r="188" spans="2:8" ht="27.75" customHeight="1" x14ac:dyDescent="0.35">
      <c r="B188" s="42" t="s">
        <v>41</v>
      </c>
      <c r="C188" s="9"/>
      <c r="D188" s="9"/>
      <c r="E188" s="9"/>
      <c r="F188" s="9"/>
      <c r="G188" s="9"/>
      <c r="H188" s="52"/>
    </row>
    <row r="189" spans="2:8" ht="27.75" customHeight="1" x14ac:dyDescent="0.35">
      <c r="B189" s="177" t="s">
        <v>79</v>
      </c>
      <c r="C189" s="178"/>
      <c r="D189" s="178"/>
      <c r="E189" s="178"/>
      <c r="F189" s="178"/>
      <c r="G189" s="178"/>
      <c r="H189" s="64" t="s">
        <v>144</v>
      </c>
    </row>
    <row r="190" spans="2:8" ht="27.75" customHeight="1" x14ac:dyDescent="0.35">
      <c r="B190" s="50"/>
      <c r="C190" s="31"/>
      <c r="D190" s="31"/>
      <c r="E190" s="31"/>
      <c r="F190" s="31"/>
      <c r="G190" s="31"/>
      <c r="H190" s="52"/>
    </row>
    <row r="191" spans="2:8" ht="15" customHeight="1" x14ac:dyDescent="0.35">
      <c r="B191" s="50"/>
      <c r="C191" s="31"/>
      <c r="D191" s="31"/>
      <c r="E191" s="31"/>
      <c r="F191" s="31"/>
      <c r="G191" s="31"/>
      <c r="H191" s="52"/>
    </row>
    <row r="192" spans="2:8" ht="15" customHeight="1" x14ac:dyDescent="0.35">
      <c r="B192" s="103"/>
      <c r="C192" s="104"/>
      <c r="D192" s="104"/>
      <c r="E192" s="104"/>
      <c r="F192" s="104"/>
      <c r="G192" s="104"/>
      <c r="H192" s="105"/>
    </row>
    <row r="193" spans="1:8" ht="15" customHeight="1" x14ac:dyDescent="0.35">
      <c r="A193" s="238" t="s">
        <v>156</v>
      </c>
      <c r="B193" s="240" t="s">
        <v>157</v>
      </c>
      <c r="C193" s="241"/>
      <c r="D193" s="241"/>
      <c r="E193" s="241"/>
      <c r="F193" s="241"/>
      <c r="G193" s="244" t="s">
        <v>148</v>
      </c>
      <c r="H193" s="245"/>
    </row>
    <row r="194" spans="1:8" ht="15" customHeight="1" x14ac:dyDescent="0.35">
      <c r="A194" s="239"/>
      <c r="B194" s="242"/>
      <c r="C194" s="243"/>
      <c r="D194" s="243"/>
      <c r="E194" s="243"/>
      <c r="F194" s="243"/>
      <c r="G194" s="203">
        <f>1-(COUNTIF(H197:H199,"Sélectionnez votre réponse")/3)</f>
        <v>0</v>
      </c>
      <c r="H194" s="204"/>
    </row>
    <row r="195" spans="1:8" ht="15" customHeight="1" x14ac:dyDescent="0.35">
      <c r="B195" s="202" t="s">
        <v>158</v>
      </c>
      <c r="C195" s="202"/>
      <c r="D195" s="202"/>
      <c r="E195" s="202"/>
      <c r="F195" s="202"/>
      <c r="G195" s="202"/>
      <c r="H195" s="202"/>
    </row>
    <row r="196" spans="1:8" ht="15" customHeight="1" x14ac:dyDescent="0.35">
      <c r="B196" s="42"/>
      <c r="C196" s="9"/>
      <c r="D196" s="9"/>
      <c r="E196" s="9"/>
      <c r="F196" s="9"/>
      <c r="G196" s="9"/>
      <c r="H196" s="52"/>
    </row>
    <row r="197" spans="1:8" ht="27.75" customHeight="1" x14ac:dyDescent="0.35">
      <c r="B197" s="174" t="s">
        <v>135</v>
      </c>
      <c r="C197" s="175"/>
      <c r="D197" s="175"/>
      <c r="E197" s="175"/>
      <c r="F197" s="175"/>
      <c r="G197" s="175"/>
      <c r="H197" s="64" t="s">
        <v>144</v>
      </c>
    </row>
    <row r="198" spans="1:8" ht="27.75" customHeight="1" x14ac:dyDescent="0.35">
      <c r="B198" s="167" t="s">
        <v>137</v>
      </c>
      <c r="C198" s="168"/>
      <c r="D198" s="168"/>
      <c r="E198" s="168"/>
      <c r="F198" s="168"/>
      <c r="G198" s="169"/>
      <c r="H198" s="64" t="s">
        <v>144</v>
      </c>
    </row>
    <row r="199" spans="1:8" ht="27.75" customHeight="1" x14ac:dyDescent="0.35">
      <c r="B199" s="167" t="s">
        <v>136</v>
      </c>
      <c r="C199" s="168"/>
      <c r="D199" s="168"/>
      <c r="E199" s="168"/>
      <c r="F199" s="168"/>
      <c r="G199" s="168"/>
      <c r="H199" s="64" t="s">
        <v>144</v>
      </c>
    </row>
    <row r="200" spans="1:8" ht="15" customHeight="1" x14ac:dyDescent="0.35">
      <c r="B200" s="36"/>
      <c r="C200" s="13"/>
      <c r="D200" s="9"/>
      <c r="E200" s="13"/>
      <c r="F200" s="13"/>
      <c r="G200" s="9"/>
      <c r="H200" s="52"/>
    </row>
    <row r="201" spans="1:8" ht="15" customHeight="1" x14ac:dyDescent="0.35">
      <c r="B201" s="103"/>
      <c r="C201" s="104"/>
      <c r="D201" s="104"/>
      <c r="E201" s="104"/>
      <c r="F201" s="104"/>
      <c r="G201" s="104"/>
      <c r="H201" s="105"/>
    </row>
    <row r="202" spans="1:8" ht="15" customHeight="1" x14ac:dyDescent="0.35">
      <c r="A202" s="238" t="s">
        <v>159</v>
      </c>
      <c r="B202" s="240" t="s">
        <v>160</v>
      </c>
      <c r="C202" s="241"/>
      <c r="D202" s="241"/>
      <c r="E202" s="241"/>
      <c r="F202" s="241"/>
      <c r="G202" s="244" t="s">
        <v>148</v>
      </c>
      <c r="H202" s="245"/>
    </row>
    <row r="203" spans="1:8" ht="15" customHeight="1" x14ac:dyDescent="0.35">
      <c r="A203" s="239"/>
      <c r="B203" s="242"/>
      <c r="C203" s="243"/>
      <c r="D203" s="243"/>
      <c r="E203" s="243"/>
      <c r="F203" s="243"/>
      <c r="G203" s="203">
        <f>1-(COUNTIF(H205:H207,"Sélectionnez votre réponse")/2)</f>
        <v>0</v>
      </c>
      <c r="H203" s="204"/>
    </row>
    <row r="204" spans="1:8" ht="15" customHeight="1" x14ac:dyDescent="0.35">
      <c r="B204" s="202" t="s">
        <v>161</v>
      </c>
      <c r="C204" s="202"/>
      <c r="D204" s="202"/>
      <c r="E204" s="202"/>
      <c r="F204" s="202"/>
      <c r="G204" s="202"/>
      <c r="H204" s="202"/>
    </row>
    <row r="205" spans="1:8" ht="15" customHeight="1" x14ac:dyDescent="0.35">
      <c r="B205" s="42"/>
      <c r="C205" s="9"/>
      <c r="D205" s="9"/>
      <c r="E205" s="9"/>
      <c r="F205" s="9"/>
      <c r="G205" s="9"/>
      <c r="H205" s="52"/>
    </row>
    <row r="206" spans="1:8" ht="27.75" customHeight="1" x14ac:dyDescent="0.35">
      <c r="B206" s="177" t="s">
        <v>116</v>
      </c>
      <c r="C206" s="178"/>
      <c r="D206" s="178"/>
      <c r="E206" s="178"/>
      <c r="F206" s="178"/>
      <c r="G206" s="178"/>
      <c r="H206" s="64" t="s">
        <v>144</v>
      </c>
    </row>
    <row r="207" spans="1:8" ht="27.75" customHeight="1" x14ac:dyDescent="0.35">
      <c r="B207" s="163" t="s">
        <v>74</v>
      </c>
      <c r="C207" s="164"/>
      <c r="D207" s="164"/>
      <c r="E207" s="164"/>
      <c r="F207" s="164"/>
      <c r="G207" s="164"/>
      <c r="H207" s="64" t="s">
        <v>144</v>
      </c>
    </row>
    <row r="208" spans="1:8" ht="15" customHeight="1" x14ac:dyDescent="0.35">
      <c r="B208" s="49"/>
      <c r="C208" s="15"/>
      <c r="D208" s="31"/>
      <c r="E208" s="31"/>
      <c r="F208" s="31"/>
      <c r="G208" s="31"/>
      <c r="H208" s="52"/>
    </row>
    <row r="209" spans="1:8" ht="15" customHeight="1" x14ac:dyDescent="0.35">
      <c r="B209" s="103"/>
      <c r="C209" s="104"/>
      <c r="D209" s="104"/>
      <c r="E209" s="104"/>
      <c r="F209" s="104"/>
      <c r="G209" s="104"/>
      <c r="H209" s="105"/>
    </row>
    <row r="210" spans="1:8" ht="15" customHeight="1" x14ac:dyDescent="0.35">
      <c r="A210" s="238" t="s">
        <v>162</v>
      </c>
      <c r="B210" s="240" t="s">
        <v>163</v>
      </c>
      <c r="C210" s="241"/>
      <c r="D210" s="241"/>
      <c r="E210" s="241"/>
      <c r="F210" s="241"/>
      <c r="G210" s="244" t="s">
        <v>148</v>
      </c>
      <c r="H210" s="245"/>
    </row>
    <row r="211" spans="1:8" ht="15" customHeight="1" x14ac:dyDescent="0.35">
      <c r="A211" s="239"/>
      <c r="B211" s="242"/>
      <c r="C211" s="243"/>
      <c r="D211" s="243"/>
      <c r="E211" s="243"/>
      <c r="F211" s="243"/>
      <c r="G211" s="203">
        <f>1-(COUNTIF(H213:H216,"Sélectionnez votre réponse")/3)</f>
        <v>0</v>
      </c>
      <c r="H211" s="204"/>
    </row>
    <row r="212" spans="1:8" ht="15" customHeight="1" x14ac:dyDescent="0.35">
      <c r="B212" s="202" t="s">
        <v>164</v>
      </c>
      <c r="C212" s="202"/>
      <c r="D212" s="202"/>
      <c r="E212" s="202"/>
      <c r="F212" s="202"/>
      <c r="G212" s="202"/>
      <c r="H212" s="202"/>
    </row>
    <row r="213" spans="1:8" ht="15" customHeight="1" x14ac:dyDescent="0.35">
      <c r="B213" s="42"/>
      <c r="C213" s="9"/>
      <c r="D213" s="9"/>
      <c r="E213" s="9"/>
      <c r="F213" s="9"/>
      <c r="G213" s="9"/>
      <c r="H213" s="52"/>
    </row>
    <row r="214" spans="1:8" ht="27.75" customHeight="1" x14ac:dyDescent="0.35">
      <c r="B214" s="163" t="s">
        <v>71</v>
      </c>
      <c r="C214" s="164"/>
      <c r="D214" s="164"/>
      <c r="E214" s="164"/>
      <c r="F214" s="164"/>
      <c r="G214" s="164"/>
      <c r="H214" s="64" t="s">
        <v>144</v>
      </c>
    </row>
    <row r="215" spans="1:8" ht="27.75" customHeight="1" x14ac:dyDescent="0.35">
      <c r="B215" s="177" t="s">
        <v>72</v>
      </c>
      <c r="C215" s="178"/>
      <c r="D215" s="178"/>
      <c r="E215" s="178"/>
      <c r="F215" s="178"/>
      <c r="G215" s="178"/>
      <c r="H215" s="64" t="s">
        <v>144</v>
      </c>
    </row>
    <row r="216" spans="1:8" ht="27.75" customHeight="1" x14ac:dyDescent="0.35">
      <c r="B216" s="163" t="s">
        <v>73</v>
      </c>
      <c r="C216" s="164"/>
      <c r="D216" s="164"/>
      <c r="E216" s="164"/>
      <c r="F216" s="164"/>
      <c r="G216" s="170"/>
      <c r="H216" s="64" t="s">
        <v>144</v>
      </c>
    </row>
    <row r="217" spans="1:8" ht="15" customHeight="1" x14ac:dyDescent="0.35">
      <c r="B217" s="50"/>
      <c r="C217" s="31"/>
      <c r="D217" s="31"/>
      <c r="E217" s="31"/>
      <c r="F217" s="31"/>
      <c r="G217" s="31"/>
      <c r="H217" s="52"/>
    </row>
    <row r="218" spans="1:8" ht="15" customHeight="1" x14ac:dyDescent="0.35">
      <c r="B218" s="103"/>
      <c r="C218" s="104"/>
      <c r="D218" s="104"/>
      <c r="E218" s="104"/>
      <c r="F218" s="104"/>
      <c r="G218" s="104"/>
      <c r="H218" s="105"/>
    </row>
    <row r="219" spans="1:8" ht="15" customHeight="1" x14ac:dyDescent="0.35">
      <c r="A219" s="238" t="s">
        <v>165</v>
      </c>
      <c r="B219" s="240" t="s">
        <v>166</v>
      </c>
      <c r="C219" s="241"/>
      <c r="D219" s="241"/>
      <c r="E219" s="241"/>
      <c r="F219" s="241"/>
      <c r="G219" s="244" t="s">
        <v>148</v>
      </c>
      <c r="H219" s="245"/>
    </row>
    <row r="220" spans="1:8" ht="15" customHeight="1" x14ac:dyDescent="0.35">
      <c r="A220" s="239"/>
      <c r="B220" s="242"/>
      <c r="C220" s="243"/>
      <c r="D220" s="243"/>
      <c r="E220" s="243"/>
      <c r="F220" s="243"/>
      <c r="G220" s="203">
        <f>1-(COUNTIF(H222:H226,"Sélectionnez votre réponse")/4)</f>
        <v>0</v>
      </c>
      <c r="H220" s="204"/>
    </row>
    <row r="221" spans="1:8" ht="15" customHeight="1" x14ac:dyDescent="0.35">
      <c r="B221" s="256" t="s">
        <v>167</v>
      </c>
      <c r="C221" s="256"/>
      <c r="D221" s="256"/>
      <c r="E221" s="256"/>
      <c r="F221" s="256"/>
      <c r="G221" s="256"/>
      <c r="H221" s="256"/>
    </row>
    <row r="222" spans="1:8" ht="15" customHeight="1" x14ac:dyDescent="0.35">
      <c r="B222" s="202"/>
      <c r="C222" s="202"/>
      <c r="D222" s="202"/>
      <c r="E222" s="202"/>
      <c r="F222" s="202"/>
      <c r="G222" s="202"/>
      <c r="H222" s="202"/>
    </row>
    <row r="223" spans="1:8" ht="27.75" customHeight="1" x14ac:dyDescent="0.35">
      <c r="B223" s="177" t="s">
        <v>64</v>
      </c>
      <c r="C223" s="178"/>
      <c r="D223" s="178"/>
      <c r="E223" s="178"/>
      <c r="F223" s="178"/>
      <c r="G223" s="178"/>
      <c r="H223" s="64" t="s">
        <v>144</v>
      </c>
    </row>
    <row r="224" spans="1:8" ht="27.75" customHeight="1" x14ac:dyDescent="0.35">
      <c r="B224" s="163" t="s">
        <v>70</v>
      </c>
      <c r="C224" s="164"/>
      <c r="D224" s="164"/>
      <c r="E224" s="164"/>
      <c r="F224" s="164"/>
      <c r="G224" s="164"/>
      <c r="H224" s="64" t="s">
        <v>144</v>
      </c>
    </row>
    <row r="225" spans="1:8" ht="27.75" customHeight="1" x14ac:dyDescent="0.35">
      <c r="B225" s="163" t="s">
        <v>69</v>
      </c>
      <c r="C225" s="164"/>
      <c r="D225" s="164"/>
      <c r="E225" s="164"/>
      <c r="F225" s="164"/>
      <c r="G225" s="164"/>
      <c r="H225" s="64" t="s">
        <v>144</v>
      </c>
    </row>
    <row r="226" spans="1:8" ht="27.75" customHeight="1" x14ac:dyDescent="0.35">
      <c r="B226" s="163" t="s">
        <v>128</v>
      </c>
      <c r="C226" s="164"/>
      <c r="D226" s="164"/>
      <c r="E226" s="164"/>
      <c r="F226" s="164"/>
      <c r="G226" s="164"/>
      <c r="H226" s="64" t="s">
        <v>144</v>
      </c>
    </row>
    <row r="227" spans="1:8" ht="15" customHeight="1" x14ac:dyDescent="0.35">
      <c r="B227" s="42"/>
      <c r="C227" s="11"/>
      <c r="D227" s="28"/>
      <c r="E227" s="28"/>
      <c r="F227" s="28"/>
      <c r="G227" s="28"/>
      <c r="H227" s="52"/>
    </row>
    <row r="228" spans="1:8" ht="15" customHeight="1" x14ac:dyDescent="0.35">
      <c r="B228" s="103"/>
      <c r="C228" s="104"/>
      <c r="D228" s="104"/>
      <c r="E228" s="104"/>
      <c r="F228" s="104"/>
      <c r="G228" s="104"/>
      <c r="H228" s="105"/>
    </row>
    <row r="229" spans="1:8" ht="15" customHeight="1" x14ac:dyDescent="0.35">
      <c r="A229" s="238" t="s">
        <v>168</v>
      </c>
      <c r="B229" s="240" t="s">
        <v>169</v>
      </c>
      <c r="C229" s="241"/>
      <c r="D229" s="241"/>
      <c r="E229" s="241"/>
      <c r="F229" s="241"/>
      <c r="G229" s="244" t="s">
        <v>148</v>
      </c>
      <c r="H229" s="245"/>
    </row>
    <row r="230" spans="1:8" ht="15" customHeight="1" x14ac:dyDescent="0.35">
      <c r="A230" s="239"/>
      <c r="B230" s="242"/>
      <c r="C230" s="243"/>
      <c r="D230" s="243"/>
      <c r="E230" s="243"/>
      <c r="F230" s="243"/>
      <c r="G230" s="203">
        <f>1-(COUNTIF(H232:H238,"Sélectionnez votre réponse")/5)</f>
        <v>0</v>
      </c>
      <c r="H230" s="204"/>
    </row>
    <row r="231" spans="1:8" ht="15" customHeight="1" x14ac:dyDescent="0.35">
      <c r="B231" s="256" t="s">
        <v>170</v>
      </c>
      <c r="C231" s="256"/>
      <c r="D231" s="256"/>
      <c r="E231" s="256"/>
      <c r="F231" s="256"/>
      <c r="G231" s="256"/>
      <c r="H231" s="256"/>
    </row>
    <row r="232" spans="1:8" ht="15" customHeight="1" x14ac:dyDescent="0.35">
      <c r="B232" s="202"/>
      <c r="C232" s="202"/>
      <c r="D232" s="202"/>
      <c r="E232" s="202"/>
      <c r="F232" s="202"/>
      <c r="G232" s="202"/>
      <c r="H232" s="202"/>
    </row>
    <row r="233" spans="1:8" ht="15" customHeight="1" x14ac:dyDescent="0.35">
      <c r="B233" s="42"/>
      <c r="C233" s="9"/>
      <c r="D233" s="9"/>
      <c r="E233" s="9"/>
      <c r="F233" s="9"/>
      <c r="G233" s="9"/>
      <c r="H233" s="52"/>
    </row>
    <row r="234" spans="1:8" ht="27.75" customHeight="1" x14ac:dyDescent="0.35">
      <c r="B234" s="177" t="s">
        <v>66</v>
      </c>
      <c r="C234" s="178"/>
      <c r="D234" s="178"/>
      <c r="E234" s="178"/>
      <c r="F234" s="178"/>
      <c r="G234" s="178"/>
      <c r="H234" s="64" t="s">
        <v>144</v>
      </c>
    </row>
    <row r="235" spans="1:8" ht="27.75" customHeight="1" x14ac:dyDescent="0.35">
      <c r="B235" s="179" t="s">
        <v>67</v>
      </c>
      <c r="C235" s="164"/>
      <c r="D235" s="164"/>
      <c r="E235" s="164"/>
      <c r="F235" s="164"/>
      <c r="G235" s="164"/>
      <c r="H235" s="64" t="s">
        <v>144</v>
      </c>
    </row>
    <row r="236" spans="1:8" ht="27.75" customHeight="1" x14ac:dyDescent="0.35">
      <c r="B236" s="179" t="s">
        <v>68</v>
      </c>
      <c r="C236" s="180"/>
      <c r="D236" s="180"/>
      <c r="E236" s="180"/>
      <c r="F236" s="180"/>
      <c r="G236" s="181"/>
      <c r="H236" s="64" t="s">
        <v>144</v>
      </c>
    </row>
    <row r="237" spans="1:8" ht="27.75" customHeight="1" x14ac:dyDescent="0.35">
      <c r="B237" s="179" t="s">
        <v>69</v>
      </c>
      <c r="C237" s="180"/>
      <c r="D237" s="180"/>
      <c r="E237" s="180"/>
      <c r="F237" s="180"/>
      <c r="G237" s="181"/>
      <c r="H237" s="64" t="s">
        <v>144</v>
      </c>
    </row>
    <row r="238" spans="1:8" ht="27.75" customHeight="1" x14ac:dyDescent="0.35">
      <c r="B238" s="163" t="s">
        <v>65</v>
      </c>
      <c r="C238" s="164"/>
      <c r="D238" s="164"/>
      <c r="E238" s="164"/>
      <c r="F238" s="164"/>
      <c r="G238" s="164"/>
      <c r="H238" s="64" t="s">
        <v>144</v>
      </c>
    </row>
    <row r="239" spans="1:8" ht="15" customHeight="1" x14ac:dyDescent="0.35">
      <c r="B239" s="50"/>
      <c r="C239" s="31"/>
      <c r="D239" s="31"/>
      <c r="E239" s="31"/>
      <c r="F239" s="31"/>
      <c r="G239" s="31"/>
      <c r="H239" s="52"/>
    </row>
    <row r="240" spans="1:8" ht="15" customHeight="1" thickBot="1" x14ac:dyDescent="0.4">
      <c r="B240" s="73"/>
      <c r="C240" s="74"/>
      <c r="D240" s="74"/>
      <c r="E240" s="74"/>
      <c r="F240" s="74"/>
      <c r="G240" s="74"/>
      <c r="H240" s="75"/>
    </row>
    <row r="241" spans="1:8" ht="15" customHeight="1" x14ac:dyDescent="0.35">
      <c r="A241" s="254" t="s">
        <v>174</v>
      </c>
      <c r="B241" s="257" t="s">
        <v>122</v>
      </c>
      <c r="C241" s="197"/>
      <c r="D241" s="197"/>
      <c r="E241" s="197"/>
      <c r="F241" s="198"/>
      <c r="G241" s="259" t="s">
        <v>148</v>
      </c>
      <c r="H241" s="260"/>
    </row>
    <row r="242" spans="1:8" ht="15" customHeight="1" thickBot="1" x14ac:dyDescent="0.4">
      <c r="A242" s="255"/>
      <c r="B242" s="258"/>
      <c r="C242" s="199"/>
      <c r="D242" s="199"/>
      <c r="E242" s="199"/>
      <c r="F242" s="200"/>
      <c r="G242" s="261">
        <f>1-(COUNTIF(B244:H257,"Sélectionnez votre réponse")/5)</f>
        <v>0</v>
      </c>
      <c r="H242" s="262"/>
    </row>
    <row r="243" spans="1:8" ht="15" customHeight="1" x14ac:dyDescent="0.35">
      <c r="B243" s="70"/>
      <c r="C243" s="71"/>
      <c r="D243" s="71"/>
      <c r="E243" s="71"/>
      <c r="F243" s="71"/>
      <c r="G243" s="71"/>
      <c r="H243" s="72"/>
    </row>
    <row r="244" spans="1:8" ht="27.75" customHeight="1" x14ac:dyDescent="0.35">
      <c r="B244" s="174" t="s">
        <v>129</v>
      </c>
      <c r="C244" s="175"/>
      <c r="D244" s="175"/>
      <c r="E244" s="175"/>
      <c r="F244" s="175"/>
      <c r="G244" s="175"/>
      <c r="H244" s="64" t="s">
        <v>144</v>
      </c>
    </row>
    <row r="245" spans="1:8" ht="27.75" customHeight="1" x14ac:dyDescent="0.35">
      <c r="B245" s="183" t="s">
        <v>109</v>
      </c>
      <c r="C245" s="184"/>
      <c r="D245" s="185"/>
      <c r="E245" s="186"/>
      <c r="F245" s="187"/>
      <c r="G245" s="187"/>
      <c r="H245" s="188"/>
    </row>
    <row r="246" spans="1:8" ht="15" customHeight="1" x14ac:dyDescent="0.35">
      <c r="B246" s="41"/>
      <c r="C246" s="27"/>
      <c r="D246" s="32"/>
      <c r="E246" s="35"/>
      <c r="F246" s="35"/>
      <c r="G246" s="35"/>
      <c r="H246" s="59"/>
    </row>
    <row r="247" spans="1:8" ht="27.75" customHeight="1" x14ac:dyDescent="0.35">
      <c r="B247" s="174" t="s">
        <v>130</v>
      </c>
      <c r="C247" s="175"/>
      <c r="D247" s="175"/>
      <c r="E247" s="175"/>
      <c r="F247" s="175"/>
      <c r="G247" s="176"/>
      <c r="H247" s="64" t="s">
        <v>144</v>
      </c>
    </row>
    <row r="248" spans="1:8" ht="27.75" customHeight="1" x14ac:dyDescent="0.35">
      <c r="B248" s="183" t="s">
        <v>109</v>
      </c>
      <c r="C248" s="184"/>
      <c r="D248" s="185"/>
      <c r="E248" s="186"/>
      <c r="F248" s="187"/>
      <c r="G248" s="187"/>
      <c r="H248" s="188"/>
    </row>
    <row r="249" spans="1:8" ht="15" customHeight="1" x14ac:dyDescent="0.35">
      <c r="B249" s="41"/>
      <c r="C249" s="27"/>
      <c r="D249" s="32"/>
      <c r="E249" s="35"/>
      <c r="F249" s="35"/>
      <c r="G249" s="35"/>
      <c r="H249" s="59"/>
    </row>
    <row r="250" spans="1:8" ht="27.75" customHeight="1" x14ac:dyDescent="0.35">
      <c r="B250" s="174" t="s">
        <v>138</v>
      </c>
      <c r="C250" s="175"/>
      <c r="D250" s="175"/>
      <c r="E250" s="175"/>
      <c r="F250" s="175"/>
      <c r="G250" s="176"/>
      <c r="H250" s="64" t="s">
        <v>144</v>
      </c>
    </row>
    <row r="251" spans="1:8" ht="27.75" customHeight="1" x14ac:dyDescent="0.35">
      <c r="B251" s="183" t="s">
        <v>109</v>
      </c>
      <c r="C251" s="184"/>
      <c r="D251" s="185"/>
      <c r="E251" s="186"/>
      <c r="F251" s="187"/>
      <c r="G251" s="187"/>
      <c r="H251" s="188"/>
    </row>
    <row r="252" spans="1:8" ht="15" customHeight="1" x14ac:dyDescent="0.35">
      <c r="B252" s="41"/>
      <c r="C252" s="27"/>
      <c r="D252" s="32"/>
      <c r="E252" s="35"/>
      <c r="F252" s="35"/>
      <c r="G252" s="35"/>
      <c r="H252" s="59"/>
    </row>
    <row r="253" spans="1:8" ht="27.75" customHeight="1" x14ac:dyDescent="0.35">
      <c r="B253" s="174" t="s">
        <v>131</v>
      </c>
      <c r="C253" s="175"/>
      <c r="D253" s="175"/>
      <c r="E253" s="175"/>
      <c r="F253" s="175"/>
      <c r="G253" s="175"/>
      <c r="H253" s="64" t="s">
        <v>144</v>
      </c>
    </row>
    <row r="254" spans="1:8" ht="27.75" customHeight="1" x14ac:dyDescent="0.35">
      <c r="B254" s="183" t="s">
        <v>109</v>
      </c>
      <c r="C254" s="184"/>
      <c r="D254" s="185"/>
      <c r="E254" s="186"/>
      <c r="F254" s="187"/>
      <c r="G254" s="187"/>
      <c r="H254" s="188"/>
    </row>
    <row r="255" spans="1:8" ht="15" customHeight="1" x14ac:dyDescent="0.35">
      <c r="B255" s="41"/>
      <c r="C255" s="27"/>
      <c r="D255" s="32"/>
      <c r="E255" s="35"/>
      <c r="F255" s="35"/>
      <c r="G255" s="35"/>
      <c r="H255" s="59"/>
    </row>
    <row r="256" spans="1:8" ht="27.75" customHeight="1" x14ac:dyDescent="0.35">
      <c r="B256" s="174" t="s">
        <v>132</v>
      </c>
      <c r="C256" s="175"/>
      <c r="D256" s="175"/>
      <c r="E256" s="175"/>
      <c r="F256" s="175"/>
      <c r="G256" s="175"/>
      <c r="H256" s="64" t="s">
        <v>144</v>
      </c>
    </row>
    <row r="257" spans="1:8" ht="27.75" customHeight="1" x14ac:dyDescent="0.35">
      <c r="B257" s="183" t="s">
        <v>109</v>
      </c>
      <c r="C257" s="184"/>
      <c r="D257" s="185"/>
      <c r="E257" s="186"/>
      <c r="F257" s="187"/>
      <c r="G257" s="187"/>
      <c r="H257" s="188"/>
    </row>
    <row r="258" spans="1:8" ht="15" customHeight="1" x14ac:dyDescent="0.35">
      <c r="B258" s="100"/>
      <c r="C258" s="101"/>
      <c r="D258" s="101"/>
      <c r="E258" s="101"/>
      <c r="F258" s="101"/>
      <c r="G258" s="101"/>
      <c r="H258" s="102"/>
    </row>
    <row r="259" spans="1:8" ht="15" customHeight="1" x14ac:dyDescent="0.35"/>
    <row r="260" spans="1:8" ht="15" customHeight="1" x14ac:dyDescent="0.35"/>
    <row r="261" spans="1:8" ht="15" customHeight="1" x14ac:dyDescent="0.35"/>
    <row r="262" spans="1:8" ht="15" customHeight="1" x14ac:dyDescent="0.35"/>
    <row r="263" spans="1:8" ht="15" customHeight="1" x14ac:dyDescent="0.35"/>
    <row r="264" spans="1:8" ht="15" customHeight="1" x14ac:dyDescent="0.35"/>
    <row r="265" spans="1:8" ht="15" customHeight="1" x14ac:dyDescent="0.35"/>
    <row r="266" spans="1:8" ht="15" customHeight="1" x14ac:dyDescent="0.35"/>
    <row r="267" spans="1:8" ht="15" customHeight="1" x14ac:dyDescent="0.35"/>
    <row r="268" spans="1:8" ht="15" customHeight="1" thickBot="1" x14ac:dyDescent="0.4"/>
    <row r="269" spans="1:8" ht="15" customHeight="1" x14ac:dyDescent="0.35">
      <c r="A269" s="254" t="s">
        <v>175</v>
      </c>
      <c r="B269" s="197" t="s">
        <v>80</v>
      </c>
      <c r="C269" s="197"/>
      <c r="D269" s="197"/>
      <c r="E269" s="197"/>
      <c r="F269" s="197"/>
      <c r="G269" s="197"/>
      <c r="H269" s="198"/>
    </row>
    <row r="270" spans="1:8" ht="15" customHeight="1" thickBot="1" x14ac:dyDescent="0.4">
      <c r="A270" s="255"/>
      <c r="B270" s="199"/>
      <c r="C270" s="199"/>
      <c r="D270" s="199"/>
      <c r="E270" s="199"/>
      <c r="F270" s="199"/>
      <c r="G270" s="199"/>
      <c r="H270" s="200"/>
    </row>
    <row r="271" spans="1:8" ht="15" customHeight="1" x14ac:dyDescent="0.35">
      <c r="B271" s="191"/>
      <c r="C271" s="192"/>
      <c r="D271" s="192"/>
      <c r="E271" s="192"/>
      <c r="F271" s="192"/>
      <c r="G271" s="192"/>
      <c r="H271" s="193"/>
    </row>
    <row r="272" spans="1:8" ht="15" customHeight="1" x14ac:dyDescent="0.35">
      <c r="B272" s="29"/>
      <c r="C272" s="30"/>
      <c r="D272" s="30"/>
      <c r="E272" s="30"/>
      <c r="F272" s="30"/>
      <c r="G272" s="30"/>
      <c r="H272" s="58"/>
    </row>
    <row r="273" spans="2:8" ht="15" customHeight="1" x14ac:dyDescent="0.35">
      <c r="B273" s="29"/>
      <c r="C273" s="154" t="s">
        <v>110</v>
      </c>
      <c r="D273" s="155"/>
      <c r="E273" s="155"/>
      <c r="F273" s="155"/>
      <c r="G273" s="156"/>
      <c r="H273" s="58"/>
    </row>
    <row r="274" spans="2:8" ht="15" customHeight="1" x14ac:dyDescent="0.35">
      <c r="B274" s="29"/>
      <c r="C274" s="157"/>
      <c r="D274" s="158"/>
      <c r="E274" s="158"/>
      <c r="F274" s="158"/>
      <c r="G274" s="159"/>
      <c r="H274" s="58"/>
    </row>
    <row r="275" spans="2:8" ht="15" customHeight="1" x14ac:dyDescent="0.35">
      <c r="B275" s="29"/>
      <c r="C275" s="157"/>
      <c r="D275" s="158"/>
      <c r="E275" s="158"/>
      <c r="F275" s="158"/>
      <c r="G275" s="159"/>
      <c r="H275" s="58"/>
    </row>
    <row r="276" spans="2:8" ht="15" customHeight="1" x14ac:dyDescent="0.35">
      <c r="B276" s="29"/>
      <c r="C276" s="157"/>
      <c r="D276" s="158"/>
      <c r="E276" s="158"/>
      <c r="F276" s="158"/>
      <c r="G276" s="159"/>
      <c r="H276" s="58"/>
    </row>
    <row r="277" spans="2:8" ht="15" customHeight="1" x14ac:dyDescent="0.35">
      <c r="B277" s="29"/>
      <c r="C277" s="157"/>
      <c r="D277" s="158"/>
      <c r="E277" s="158"/>
      <c r="F277" s="158"/>
      <c r="G277" s="159"/>
      <c r="H277" s="58"/>
    </row>
    <row r="278" spans="2:8" ht="15" customHeight="1" x14ac:dyDescent="0.35">
      <c r="B278" s="29"/>
      <c r="C278" s="157"/>
      <c r="D278" s="158"/>
      <c r="E278" s="158"/>
      <c r="F278" s="158"/>
      <c r="G278" s="159"/>
      <c r="H278" s="58"/>
    </row>
    <row r="279" spans="2:8" ht="15" customHeight="1" x14ac:dyDescent="0.35">
      <c r="B279" s="29"/>
      <c r="C279" s="160"/>
      <c r="D279" s="161"/>
      <c r="E279" s="161"/>
      <c r="F279" s="161"/>
      <c r="G279" s="162"/>
      <c r="H279" s="58"/>
    </row>
    <row r="280" spans="2:8" ht="15" customHeight="1" x14ac:dyDescent="0.35">
      <c r="B280" s="29"/>
      <c r="C280" s="30"/>
      <c r="D280" s="30"/>
      <c r="E280" s="30"/>
      <c r="F280" s="30"/>
      <c r="G280" s="30"/>
      <c r="H280" s="58"/>
    </row>
    <row r="281" spans="2:8" ht="15" customHeight="1" x14ac:dyDescent="0.35">
      <c r="B281" s="16"/>
      <c r="C281" s="2"/>
      <c r="D281" s="2"/>
      <c r="E281" s="2"/>
      <c r="F281" s="2"/>
      <c r="G281" s="2"/>
      <c r="H281" s="56"/>
    </row>
  </sheetData>
  <mergeCells count="188">
    <mergeCell ref="A269:A270"/>
    <mergeCell ref="B269:H270"/>
    <mergeCell ref="B271:H271"/>
    <mergeCell ref="C273:G279"/>
    <mergeCell ref="B253:G253"/>
    <mergeCell ref="B254:D254"/>
    <mergeCell ref="E254:H254"/>
    <mergeCell ref="B256:G256"/>
    <mergeCell ref="B257:D257"/>
    <mergeCell ref="E257:H257"/>
    <mergeCell ref="B247:G247"/>
    <mergeCell ref="B248:D248"/>
    <mergeCell ref="E248:H248"/>
    <mergeCell ref="B250:G250"/>
    <mergeCell ref="B251:D251"/>
    <mergeCell ref="E251:H251"/>
    <mergeCell ref="A241:A242"/>
    <mergeCell ref="B241:F242"/>
    <mergeCell ref="G241:H241"/>
    <mergeCell ref="G242:H242"/>
    <mergeCell ref="B244:G244"/>
    <mergeCell ref="B245:D245"/>
    <mergeCell ref="E245:H245"/>
    <mergeCell ref="B231:H232"/>
    <mergeCell ref="B234:G234"/>
    <mergeCell ref="B235:G235"/>
    <mergeCell ref="B236:G236"/>
    <mergeCell ref="B237:G237"/>
    <mergeCell ref="B238:G238"/>
    <mergeCell ref="B221:H222"/>
    <mergeCell ref="B223:G223"/>
    <mergeCell ref="B224:G224"/>
    <mergeCell ref="B225:G225"/>
    <mergeCell ref="B226:G226"/>
    <mergeCell ref="A229:A230"/>
    <mergeCell ref="B229:F230"/>
    <mergeCell ref="G229:H229"/>
    <mergeCell ref="G230:H230"/>
    <mergeCell ref="B212:H212"/>
    <mergeCell ref="B214:G214"/>
    <mergeCell ref="B215:G215"/>
    <mergeCell ref="B216:G216"/>
    <mergeCell ref="A219:A220"/>
    <mergeCell ref="B219:F220"/>
    <mergeCell ref="G219:H219"/>
    <mergeCell ref="G220:H220"/>
    <mergeCell ref="B204:H204"/>
    <mergeCell ref="B206:G206"/>
    <mergeCell ref="B207:G207"/>
    <mergeCell ref="A210:A211"/>
    <mergeCell ref="B210:F211"/>
    <mergeCell ref="G210:H210"/>
    <mergeCell ref="G211:H211"/>
    <mergeCell ref="B195:H195"/>
    <mergeCell ref="B197:G197"/>
    <mergeCell ref="B198:G198"/>
    <mergeCell ref="B199:G199"/>
    <mergeCell ref="A202:A203"/>
    <mergeCell ref="B202:F203"/>
    <mergeCell ref="G202:H202"/>
    <mergeCell ref="G203:H203"/>
    <mergeCell ref="B185:G185"/>
    <mergeCell ref="B186:G186"/>
    <mergeCell ref="B187:G187"/>
    <mergeCell ref="B189:G189"/>
    <mergeCell ref="A193:A194"/>
    <mergeCell ref="B193:F194"/>
    <mergeCell ref="G193:H193"/>
    <mergeCell ref="G194:H194"/>
    <mergeCell ref="B178:G178"/>
    <mergeCell ref="B179:G179"/>
    <mergeCell ref="B180:G180"/>
    <mergeCell ref="B182:G182"/>
    <mergeCell ref="B183:G183"/>
    <mergeCell ref="B184:G184"/>
    <mergeCell ref="B167:G167"/>
    <mergeCell ref="B169:G169"/>
    <mergeCell ref="B171:G171"/>
    <mergeCell ref="B172:G172"/>
    <mergeCell ref="B175:G175"/>
    <mergeCell ref="B176:G176"/>
    <mergeCell ref="B155:G155"/>
    <mergeCell ref="B159:G159"/>
    <mergeCell ref="B160:G160"/>
    <mergeCell ref="B162:G162"/>
    <mergeCell ref="B164:G164"/>
    <mergeCell ref="B166:G166"/>
    <mergeCell ref="B141:H141"/>
    <mergeCell ref="B143:G143"/>
    <mergeCell ref="B144:G144"/>
    <mergeCell ref="B145:G145"/>
    <mergeCell ref="B153:G153"/>
    <mergeCell ref="E154:H154"/>
    <mergeCell ref="B131:G131"/>
    <mergeCell ref="B132:G132"/>
    <mergeCell ref="B133:G133"/>
    <mergeCell ref="B134:G134"/>
    <mergeCell ref="B136:G136"/>
    <mergeCell ref="A139:A140"/>
    <mergeCell ref="B139:F140"/>
    <mergeCell ref="G139:H139"/>
    <mergeCell ref="G140:H140"/>
    <mergeCell ref="B123:G123"/>
    <mergeCell ref="B124:G124"/>
    <mergeCell ref="B126:G126"/>
    <mergeCell ref="B127:G127"/>
    <mergeCell ref="B129:G129"/>
    <mergeCell ref="B130:G130"/>
    <mergeCell ref="B111:G111"/>
    <mergeCell ref="B115:G115"/>
    <mergeCell ref="B116:G116"/>
    <mergeCell ref="B119:G119"/>
    <mergeCell ref="B120:G120"/>
    <mergeCell ref="B122:G122"/>
    <mergeCell ref="B99:G99"/>
    <mergeCell ref="B103:G103"/>
    <mergeCell ref="B104:G104"/>
    <mergeCell ref="B106:G106"/>
    <mergeCell ref="B108:G108"/>
    <mergeCell ref="B110:G110"/>
    <mergeCell ref="B85:H85"/>
    <mergeCell ref="B87:G87"/>
    <mergeCell ref="B88:G88"/>
    <mergeCell ref="B89:G89"/>
    <mergeCell ref="B97:G97"/>
    <mergeCell ref="E98:H98"/>
    <mergeCell ref="F76:G76"/>
    <mergeCell ref="F77:G77"/>
    <mergeCell ref="A79:A80"/>
    <mergeCell ref="B79:H80"/>
    <mergeCell ref="B81:H81"/>
    <mergeCell ref="A83:A84"/>
    <mergeCell ref="B83:F84"/>
    <mergeCell ref="G83:H83"/>
    <mergeCell ref="G84:H84"/>
    <mergeCell ref="B59:C59"/>
    <mergeCell ref="B64:C64"/>
    <mergeCell ref="F70:G70"/>
    <mergeCell ref="F71:G71"/>
    <mergeCell ref="F74:G74"/>
    <mergeCell ref="F75:G75"/>
    <mergeCell ref="B51:C51"/>
    <mergeCell ref="B52:C52"/>
    <mergeCell ref="B53:C53"/>
    <mergeCell ref="B54:C54"/>
    <mergeCell ref="F57:G57"/>
    <mergeCell ref="F58:G58"/>
    <mergeCell ref="B44:C44"/>
    <mergeCell ref="B45:C45"/>
    <mergeCell ref="B47:C47"/>
    <mergeCell ref="B48:C48"/>
    <mergeCell ref="B49:C49"/>
    <mergeCell ref="B50:C50"/>
    <mergeCell ref="B31:C31"/>
    <mergeCell ref="B33:C33"/>
    <mergeCell ref="F33:H33"/>
    <mergeCell ref="B35:C35"/>
    <mergeCell ref="B37:C37"/>
    <mergeCell ref="A40:A41"/>
    <mergeCell ref="B40:F41"/>
    <mergeCell ref="G40:H40"/>
    <mergeCell ref="G41:H41"/>
    <mergeCell ref="B23:D23"/>
    <mergeCell ref="B25:C25"/>
    <mergeCell ref="F25:H25"/>
    <mergeCell ref="B27:C27"/>
    <mergeCell ref="B29:C29"/>
    <mergeCell ref="F29:H29"/>
    <mergeCell ref="B20:D20"/>
    <mergeCell ref="B21:D21"/>
    <mergeCell ref="F21:H21"/>
    <mergeCell ref="B10:E10"/>
    <mergeCell ref="F10:H10"/>
    <mergeCell ref="B14:C14"/>
    <mergeCell ref="F14:G14"/>
    <mergeCell ref="B16:D16"/>
    <mergeCell ref="F16:H16"/>
    <mergeCell ref="B1:H2"/>
    <mergeCell ref="B3:H3"/>
    <mergeCell ref="A6:A7"/>
    <mergeCell ref="B6:H7"/>
    <mergeCell ref="B9:E9"/>
    <mergeCell ref="F9:H9"/>
    <mergeCell ref="B17:D17"/>
    <mergeCell ref="F17:G18"/>
    <mergeCell ref="B18:D18"/>
    <mergeCell ref="B4:H4"/>
    <mergeCell ref="B5:H5"/>
  </mergeCells>
  <conditionalFormatting sqref="I87">
    <cfRule type="iconSet" priority="388">
      <iconSet iconSet="3Symbols">
        <cfvo type="percent" val="0"/>
        <cfvo type="percent" val="33"/>
        <cfvo type="percent" val="67"/>
      </iconSet>
    </cfRule>
  </conditionalFormatting>
  <conditionalFormatting sqref="H87:H89 H197">
    <cfRule type="containsText" dxfId="1499" priority="385" operator="containsText" text="non">
      <formula>NOT(ISERROR(SEARCH("non",H87)))</formula>
    </cfRule>
    <cfRule type="containsText" dxfId="1498" priority="386" operator="containsText" text="oui">
      <formula>NOT(ISERROR(SEARCH("oui",H87)))</formula>
    </cfRule>
    <cfRule type="containsText" dxfId="1497" priority="387" operator="containsText" text="Sélectionnez votre réponse">
      <formula>NOT(ISERROR(SEARCH("Sélectionnez votre réponse",H87)))</formula>
    </cfRule>
  </conditionalFormatting>
  <conditionalFormatting sqref="H87:H89 H197">
    <cfRule type="containsText" dxfId="1496" priority="384" operator="containsText" text="NSP">
      <formula>NOT(ISERROR(SEARCH("NSP",H87)))</formula>
    </cfRule>
  </conditionalFormatting>
  <conditionalFormatting sqref="H94:H97">
    <cfRule type="containsText" dxfId="1495" priority="381" operator="containsText" text="non">
      <formula>NOT(ISERROR(SEARCH("non",H94)))</formula>
    </cfRule>
    <cfRule type="containsText" dxfId="1494" priority="382" operator="containsText" text="oui">
      <formula>NOT(ISERROR(SEARCH("oui",H94)))</formula>
    </cfRule>
    <cfRule type="containsText" dxfId="1493" priority="383" operator="containsText" text="Sélectionnez votre réponse">
      <formula>NOT(ISERROR(SEARCH("Sélectionnez votre réponse",H94)))</formula>
    </cfRule>
  </conditionalFormatting>
  <conditionalFormatting sqref="H94:H97">
    <cfRule type="containsText" dxfId="1492" priority="380" operator="containsText" text="NSP">
      <formula>NOT(ISERROR(SEARCH("NSP",H94)))</formula>
    </cfRule>
  </conditionalFormatting>
  <conditionalFormatting sqref="H101 H103:H104 H106 H108 H110">
    <cfRule type="containsText" dxfId="1491" priority="373" operator="containsText" text="non">
      <formula>NOT(ISERROR(SEARCH("non",H101)))</formula>
    </cfRule>
    <cfRule type="containsText" dxfId="1490" priority="374" operator="containsText" text="oui">
      <formula>NOT(ISERROR(SEARCH("oui",H101)))</formula>
    </cfRule>
    <cfRule type="containsText" dxfId="1489" priority="375" operator="containsText" text="Sélectionnez votre réponse">
      <formula>NOT(ISERROR(SEARCH("Sélectionnez votre réponse",H101)))</formula>
    </cfRule>
  </conditionalFormatting>
  <conditionalFormatting sqref="H101 H103:H104 H106 H108 H110">
    <cfRule type="containsText" dxfId="1488" priority="372" operator="containsText" text="NSP">
      <formula>NOT(ISERROR(SEARCH("NSP",H101)))</formula>
    </cfRule>
  </conditionalFormatting>
  <conditionalFormatting sqref="H113:H114">
    <cfRule type="containsText" dxfId="1487" priority="369" operator="containsText" text="non">
      <formula>NOT(ISERROR(SEARCH("non",H113)))</formula>
    </cfRule>
    <cfRule type="containsText" dxfId="1486" priority="370" operator="containsText" text="oui">
      <formula>NOT(ISERROR(SEARCH("oui",H113)))</formula>
    </cfRule>
    <cfRule type="containsText" dxfId="1485" priority="371" operator="containsText" text="Sélectionnez votre réponse">
      <formula>NOT(ISERROR(SEARCH("Sélectionnez votre réponse",H113)))</formula>
    </cfRule>
  </conditionalFormatting>
  <conditionalFormatting sqref="H113:H114">
    <cfRule type="containsText" dxfId="1484" priority="368" operator="containsText" text="NSP">
      <formula>NOT(ISERROR(SEARCH("NSP",H113)))</formula>
    </cfRule>
  </conditionalFormatting>
  <conditionalFormatting sqref="H118:H119">
    <cfRule type="containsText" dxfId="1483" priority="365" operator="containsText" text="non">
      <formula>NOT(ISERROR(SEARCH("non",H118)))</formula>
    </cfRule>
    <cfRule type="containsText" dxfId="1482" priority="366" operator="containsText" text="oui">
      <formula>NOT(ISERROR(SEARCH("oui",H118)))</formula>
    </cfRule>
    <cfRule type="containsText" dxfId="1481" priority="367" operator="containsText" text="Sélectionnez votre réponse">
      <formula>NOT(ISERROR(SEARCH("Sélectionnez votre réponse",H118)))</formula>
    </cfRule>
  </conditionalFormatting>
  <conditionalFormatting sqref="H118:H119">
    <cfRule type="containsText" dxfId="1480" priority="364" operator="containsText" text="NSP">
      <formula>NOT(ISERROR(SEARCH("NSP",H118)))</formula>
    </cfRule>
  </conditionalFormatting>
  <conditionalFormatting sqref="H122:H123">
    <cfRule type="containsText" dxfId="1479" priority="361" operator="containsText" text="non">
      <formula>NOT(ISERROR(SEARCH("non",H122)))</formula>
    </cfRule>
    <cfRule type="containsText" dxfId="1478" priority="362" operator="containsText" text="oui">
      <formula>NOT(ISERROR(SEARCH("oui",H122)))</formula>
    </cfRule>
    <cfRule type="containsText" dxfId="1477" priority="363" operator="containsText" text="Sélectionnez votre réponse">
      <formula>NOT(ISERROR(SEARCH("Sélectionnez votre réponse",H122)))</formula>
    </cfRule>
  </conditionalFormatting>
  <conditionalFormatting sqref="H122:H123">
    <cfRule type="containsText" dxfId="1476" priority="360" operator="containsText" text="NSP">
      <formula>NOT(ISERROR(SEARCH("NSP",H122)))</formula>
    </cfRule>
  </conditionalFormatting>
  <conditionalFormatting sqref="H126">
    <cfRule type="containsText" dxfId="1475" priority="357" operator="containsText" text="non">
      <formula>NOT(ISERROR(SEARCH("non",H126)))</formula>
    </cfRule>
    <cfRule type="containsText" dxfId="1474" priority="358" operator="containsText" text="oui">
      <formula>NOT(ISERROR(SEARCH("oui",H126)))</formula>
    </cfRule>
    <cfRule type="containsText" dxfId="1473" priority="359" operator="containsText" text="Sélectionnez votre réponse">
      <formula>NOT(ISERROR(SEARCH("Sélectionnez votre réponse",H126)))</formula>
    </cfRule>
  </conditionalFormatting>
  <conditionalFormatting sqref="H126">
    <cfRule type="containsText" dxfId="1472" priority="356" operator="containsText" text="NSP">
      <formula>NOT(ISERROR(SEARCH("NSP",H126)))</formula>
    </cfRule>
  </conditionalFormatting>
  <conditionalFormatting sqref="H130 H132:H134">
    <cfRule type="containsText" dxfId="1471" priority="353" operator="containsText" text="non">
      <formula>NOT(ISERROR(SEARCH("non",H130)))</formula>
    </cfRule>
    <cfRule type="containsText" dxfId="1470" priority="354" operator="containsText" text="oui">
      <formula>NOT(ISERROR(SEARCH("oui",H130)))</formula>
    </cfRule>
    <cfRule type="containsText" dxfId="1469" priority="355" operator="containsText" text="Sélectionnez votre réponse">
      <formula>NOT(ISERROR(SEARCH("Sélectionnez votre réponse",H130)))</formula>
    </cfRule>
  </conditionalFormatting>
  <conditionalFormatting sqref="H130 H132:H134">
    <cfRule type="containsText" dxfId="1468" priority="352" operator="containsText" text="NSP">
      <formula>NOT(ISERROR(SEARCH("NSP",H130)))</formula>
    </cfRule>
  </conditionalFormatting>
  <conditionalFormatting sqref="H143:H145">
    <cfRule type="containsText" dxfId="1467" priority="345" operator="containsText" text="non">
      <formula>NOT(ISERROR(SEARCH("non",H143)))</formula>
    </cfRule>
    <cfRule type="containsText" dxfId="1466" priority="346" operator="containsText" text="oui">
      <formula>NOT(ISERROR(SEARCH("oui",H143)))</formula>
    </cfRule>
    <cfRule type="containsText" dxfId="1465" priority="347" operator="containsText" text="Sélectionnez votre réponse">
      <formula>NOT(ISERROR(SEARCH("Sélectionnez votre réponse",H143)))</formula>
    </cfRule>
  </conditionalFormatting>
  <conditionalFormatting sqref="H143:H145">
    <cfRule type="containsText" dxfId="1464" priority="344" operator="containsText" text="NSP">
      <formula>NOT(ISERROR(SEARCH("NSP",H143)))</formula>
    </cfRule>
  </conditionalFormatting>
  <conditionalFormatting sqref="H147:H149">
    <cfRule type="containsText" dxfId="1463" priority="341" operator="containsText" text="non">
      <formula>NOT(ISERROR(SEARCH("non",H147)))</formula>
    </cfRule>
    <cfRule type="containsText" dxfId="1462" priority="342" operator="containsText" text="oui">
      <formula>NOT(ISERROR(SEARCH("oui",H147)))</formula>
    </cfRule>
    <cfRule type="containsText" dxfId="1461" priority="343" operator="containsText" text="Sélectionnez votre réponse">
      <formula>NOT(ISERROR(SEARCH("Sélectionnez votre réponse",H147)))</formula>
    </cfRule>
  </conditionalFormatting>
  <conditionalFormatting sqref="H147:H149">
    <cfRule type="containsText" dxfId="1460" priority="340" operator="containsText" text="NSP">
      <formula>NOT(ISERROR(SEARCH("NSP",H147)))</formula>
    </cfRule>
  </conditionalFormatting>
  <conditionalFormatting sqref="H152:H153">
    <cfRule type="containsText" dxfId="1459" priority="337" operator="containsText" text="non">
      <formula>NOT(ISERROR(SEARCH("non",H152)))</formula>
    </cfRule>
    <cfRule type="containsText" dxfId="1458" priority="338" operator="containsText" text="oui">
      <formula>NOT(ISERROR(SEARCH("oui",H152)))</formula>
    </cfRule>
    <cfRule type="containsText" dxfId="1457" priority="339" operator="containsText" text="Sélectionnez votre réponse">
      <formula>NOT(ISERROR(SEARCH("Sélectionnez votre réponse",H152)))</formula>
    </cfRule>
  </conditionalFormatting>
  <conditionalFormatting sqref="H152:H153">
    <cfRule type="containsText" dxfId="1456" priority="336" operator="containsText" text="NSP">
      <formula>NOT(ISERROR(SEARCH("NSP",H152)))</formula>
    </cfRule>
  </conditionalFormatting>
  <conditionalFormatting sqref="H157:H158 H161 H163 H165">
    <cfRule type="containsText" dxfId="1455" priority="329" operator="containsText" text="non">
      <formula>NOT(ISERROR(SEARCH("non",H157)))</formula>
    </cfRule>
    <cfRule type="containsText" dxfId="1454" priority="330" operator="containsText" text="oui">
      <formula>NOT(ISERROR(SEARCH("oui",H157)))</formula>
    </cfRule>
    <cfRule type="containsText" dxfId="1453" priority="331" operator="containsText" text="Sélectionnez votre réponse">
      <formula>NOT(ISERROR(SEARCH("Sélectionnez votre réponse",H157)))</formula>
    </cfRule>
  </conditionalFormatting>
  <conditionalFormatting sqref="H157:H158 H161 H163 H165">
    <cfRule type="containsText" dxfId="1452" priority="328" operator="containsText" text="NSP">
      <formula>NOT(ISERROR(SEARCH("NSP",H157)))</formula>
    </cfRule>
  </conditionalFormatting>
  <conditionalFormatting sqref="H172">
    <cfRule type="containsText" dxfId="1451" priority="325" operator="containsText" text="non">
      <formula>NOT(ISERROR(SEARCH("non",H172)))</formula>
    </cfRule>
    <cfRule type="containsText" dxfId="1450" priority="326" operator="containsText" text="oui">
      <formula>NOT(ISERROR(SEARCH("oui",H172)))</formula>
    </cfRule>
    <cfRule type="containsText" dxfId="1449" priority="327" operator="containsText" text="Sélectionnez votre réponse">
      <formula>NOT(ISERROR(SEARCH("Sélectionnez votre réponse",H172)))</formula>
    </cfRule>
  </conditionalFormatting>
  <conditionalFormatting sqref="H172">
    <cfRule type="containsText" dxfId="1448" priority="324" operator="containsText" text="NSP">
      <formula>NOT(ISERROR(SEARCH("NSP",H172)))</formula>
    </cfRule>
  </conditionalFormatting>
  <conditionalFormatting sqref="H174:H175">
    <cfRule type="containsText" dxfId="1447" priority="321" operator="containsText" text="non">
      <formula>NOT(ISERROR(SEARCH("non",H174)))</formula>
    </cfRule>
    <cfRule type="containsText" dxfId="1446" priority="322" operator="containsText" text="oui">
      <formula>NOT(ISERROR(SEARCH("oui",H174)))</formula>
    </cfRule>
    <cfRule type="containsText" dxfId="1445" priority="323" operator="containsText" text="Sélectionnez votre réponse">
      <formula>NOT(ISERROR(SEARCH("Sélectionnez votre réponse",H174)))</formula>
    </cfRule>
  </conditionalFormatting>
  <conditionalFormatting sqref="H174:H175">
    <cfRule type="containsText" dxfId="1444" priority="320" operator="containsText" text="NSP">
      <formula>NOT(ISERROR(SEARCH("NSP",H174)))</formula>
    </cfRule>
  </conditionalFormatting>
  <conditionalFormatting sqref="H178:H179">
    <cfRule type="containsText" dxfId="1443" priority="317" operator="containsText" text="non">
      <formula>NOT(ISERROR(SEARCH("non",H178)))</formula>
    </cfRule>
    <cfRule type="containsText" dxfId="1442" priority="318" operator="containsText" text="oui">
      <formula>NOT(ISERROR(SEARCH("oui",H178)))</formula>
    </cfRule>
    <cfRule type="containsText" dxfId="1441" priority="319" operator="containsText" text="Sélectionnez votre réponse">
      <formula>NOT(ISERROR(SEARCH("Sélectionnez votre réponse",H178)))</formula>
    </cfRule>
  </conditionalFormatting>
  <conditionalFormatting sqref="H178:H179">
    <cfRule type="containsText" dxfId="1440" priority="316" operator="containsText" text="NSP">
      <formula>NOT(ISERROR(SEARCH("NSP",H178)))</formula>
    </cfRule>
  </conditionalFormatting>
  <conditionalFormatting sqref="H183 H185:H187">
    <cfRule type="containsText" dxfId="1439" priority="313" operator="containsText" text="non">
      <formula>NOT(ISERROR(SEARCH("non",H183)))</formula>
    </cfRule>
    <cfRule type="containsText" dxfId="1438" priority="314" operator="containsText" text="oui">
      <formula>NOT(ISERROR(SEARCH("oui",H183)))</formula>
    </cfRule>
    <cfRule type="containsText" dxfId="1437" priority="315" operator="containsText" text="Sélectionnez votre réponse">
      <formula>NOT(ISERROR(SEARCH("Sélectionnez votre réponse",H183)))</formula>
    </cfRule>
  </conditionalFormatting>
  <conditionalFormatting sqref="H183 H185:H187">
    <cfRule type="containsText" dxfId="1436" priority="312" operator="containsText" text="NSP">
      <formula>NOT(ISERROR(SEARCH("NSP",H183)))</formula>
    </cfRule>
  </conditionalFormatting>
  <conditionalFormatting sqref="H247">
    <cfRule type="containsText" dxfId="1435" priority="281" operator="containsText" text="non">
      <formula>NOT(ISERROR(SEARCH("non",H247)))</formula>
    </cfRule>
    <cfRule type="containsText" dxfId="1434" priority="282" operator="containsText" text="oui">
      <formula>NOT(ISERROR(SEARCH("oui",H247)))</formula>
    </cfRule>
    <cfRule type="containsText" dxfId="1433" priority="283" operator="containsText" text="Sélectionnez votre réponse">
      <formula>NOT(ISERROR(SEARCH("Sélectionnez votre réponse",H247)))</formula>
    </cfRule>
  </conditionalFormatting>
  <conditionalFormatting sqref="H247">
    <cfRule type="containsText" dxfId="1432" priority="280" operator="containsText" text="NSP">
      <formula>NOT(ISERROR(SEARCH("NSP",H247)))</formula>
    </cfRule>
  </conditionalFormatting>
  <conditionalFormatting sqref="H207">
    <cfRule type="containsText" dxfId="1431" priority="301" operator="containsText" text="non">
      <formula>NOT(ISERROR(SEARCH("non",H207)))</formula>
    </cfRule>
    <cfRule type="containsText" dxfId="1430" priority="302" operator="containsText" text="oui">
      <formula>NOT(ISERROR(SEARCH("oui",H207)))</formula>
    </cfRule>
    <cfRule type="containsText" dxfId="1429" priority="303" operator="containsText" text="Sélectionnez votre réponse">
      <formula>NOT(ISERROR(SEARCH("Sélectionnez votre réponse",H207)))</formula>
    </cfRule>
  </conditionalFormatting>
  <conditionalFormatting sqref="H207">
    <cfRule type="containsText" dxfId="1428" priority="300" operator="containsText" text="NSP">
      <formula>NOT(ISERROR(SEARCH("NSP",H207)))</formula>
    </cfRule>
  </conditionalFormatting>
  <conditionalFormatting sqref="H214 H216">
    <cfRule type="containsText" dxfId="1427" priority="297" operator="containsText" text="non">
      <formula>NOT(ISERROR(SEARCH("non",H214)))</formula>
    </cfRule>
    <cfRule type="containsText" dxfId="1426" priority="298" operator="containsText" text="oui">
      <formula>NOT(ISERROR(SEARCH("oui",H214)))</formula>
    </cfRule>
    <cfRule type="containsText" dxfId="1425" priority="299" operator="containsText" text="Sélectionnez votre réponse">
      <formula>NOT(ISERROR(SEARCH("Sélectionnez votre réponse",H214)))</formula>
    </cfRule>
  </conditionalFormatting>
  <conditionalFormatting sqref="H214 H216">
    <cfRule type="containsText" dxfId="1424" priority="296" operator="containsText" text="NSP">
      <formula>NOT(ISERROR(SEARCH("NSP",H214)))</formula>
    </cfRule>
  </conditionalFormatting>
  <conditionalFormatting sqref="H224:H226">
    <cfRule type="containsText" dxfId="1423" priority="293" operator="containsText" text="non">
      <formula>NOT(ISERROR(SEARCH("non",H224)))</formula>
    </cfRule>
    <cfRule type="containsText" dxfId="1422" priority="294" operator="containsText" text="oui">
      <formula>NOT(ISERROR(SEARCH("oui",H224)))</formula>
    </cfRule>
    <cfRule type="containsText" dxfId="1421" priority="295" operator="containsText" text="Sélectionnez votre réponse">
      <formula>NOT(ISERROR(SEARCH("Sélectionnez votre réponse",H224)))</formula>
    </cfRule>
  </conditionalFormatting>
  <conditionalFormatting sqref="H224:H226">
    <cfRule type="containsText" dxfId="1420" priority="292" operator="containsText" text="NSP">
      <formula>NOT(ISERROR(SEARCH("NSP",H224)))</formula>
    </cfRule>
  </conditionalFormatting>
  <conditionalFormatting sqref="H235:H238">
    <cfRule type="containsText" dxfId="1419" priority="289" operator="containsText" text="non">
      <formula>NOT(ISERROR(SEARCH("non",H235)))</formula>
    </cfRule>
    <cfRule type="containsText" dxfId="1418" priority="290" operator="containsText" text="oui">
      <formula>NOT(ISERROR(SEARCH("oui",H235)))</formula>
    </cfRule>
    <cfRule type="containsText" dxfId="1417" priority="291" operator="containsText" text="Sélectionnez votre réponse">
      <formula>NOT(ISERROR(SEARCH("Sélectionnez votre réponse",H235)))</formula>
    </cfRule>
  </conditionalFormatting>
  <conditionalFormatting sqref="H235:H238">
    <cfRule type="containsText" dxfId="1416" priority="288" operator="containsText" text="NSP">
      <formula>NOT(ISERROR(SEARCH("NSP",H235)))</formula>
    </cfRule>
  </conditionalFormatting>
  <conditionalFormatting sqref="H244">
    <cfRule type="containsText" dxfId="1415" priority="285" operator="containsText" text="non">
      <formula>NOT(ISERROR(SEARCH("non",H244)))</formula>
    </cfRule>
    <cfRule type="containsText" dxfId="1414" priority="286" operator="containsText" text="oui">
      <formula>NOT(ISERROR(SEARCH("oui",H244)))</formula>
    </cfRule>
    <cfRule type="containsText" dxfId="1413" priority="287" operator="containsText" text="Sélectionnez votre réponse">
      <formula>NOT(ISERROR(SEARCH("Sélectionnez votre réponse",H244)))</formula>
    </cfRule>
  </conditionalFormatting>
  <conditionalFormatting sqref="H244">
    <cfRule type="containsText" dxfId="1412" priority="284" operator="containsText" text="NSP">
      <formula>NOT(ISERROR(SEARCH("NSP",H244)))</formula>
    </cfRule>
  </conditionalFormatting>
  <conditionalFormatting sqref="H250">
    <cfRule type="containsText" dxfId="1411" priority="277" operator="containsText" text="non">
      <formula>NOT(ISERROR(SEARCH("non",H250)))</formula>
    </cfRule>
    <cfRule type="containsText" dxfId="1410" priority="278" operator="containsText" text="oui">
      <formula>NOT(ISERROR(SEARCH("oui",H250)))</formula>
    </cfRule>
    <cfRule type="containsText" dxfId="1409" priority="279" operator="containsText" text="Sélectionnez votre réponse">
      <formula>NOT(ISERROR(SEARCH("Sélectionnez votre réponse",H250)))</formula>
    </cfRule>
  </conditionalFormatting>
  <conditionalFormatting sqref="H250">
    <cfRule type="containsText" dxfId="1408" priority="276" operator="containsText" text="NSP">
      <formula>NOT(ISERROR(SEARCH("NSP",H250)))</formula>
    </cfRule>
  </conditionalFormatting>
  <conditionalFormatting sqref="H253">
    <cfRule type="containsText" dxfId="1407" priority="273" operator="containsText" text="non">
      <formula>NOT(ISERROR(SEARCH("non",H253)))</formula>
    </cfRule>
    <cfRule type="containsText" dxfId="1406" priority="274" operator="containsText" text="oui">
      <formula>NOT(ISERROR(SEARCH("oui",H253)))</formula>
    </cfRule>
    <cfRule type="containsText" dxfId="1405" priority="275" operator="containsText" text="Sélectionnez votre réponse">
      <formula>NOT(ISERROR(SEARCH("Sélectionnez votre réponse",H253)))</formula>
    </cfRule>
  </conditionalFormatting>
  <conditionalFormatting sqref="H253">
    <cfRule type="containsText" dxfId="1404" priority="272" operator="containsText" text="NSP">
      <formula>NOT(ISERROR(SEARCH("NSP",H253)))</formula>
    </cfRule>
  </conditionalFormatting>
  <conditionalFormatting sqref="H256">
    <cfRule type="containsText" dxfId="1403" priority="269" operator="containsText" text="non">
      <formula>NOT(ISERROR(SEARCH("non",H256)))</formula>
    </cfRule>
    <cfRule type="containsText" dxfId="1402" priority="270" operator="containsText" text="oui">
      <formula>NOT(ISERROR(SEARCH("oui",H256)))</formula>
    </cfRule>
    <cfRule type="containsText" dxfId="1401" priority="271" operator="containsText" text="Sélectionnez votre réponse">
      <formula>NOT(ISERROR(SEARCH("Sélectionnez votre réponse",H256)))</formula>
    </cfRule>
  </conditionalFormatting>
  <conditionalFormatting sqref="H256">
    <cfRule type="containsText" dxfId="1400" priority="268" operator="containsText" text="NSP">
      <formula>NOT(ISERROR(SEARCH("NSP",H256)))</formula>
    </cfRule>
  </conditionalFormatting>
  <conditionalFormatting sqref="H61:H63">
    <cfRule type="containsText" dxfId="1399" priority="265" operator="containsText" text="non">
      <formula>NOT(ISERROR(SEARCH("non",H61)))</formula>
    </cfRule>
    <cfRule type="containsText" dxfId="1398" priority="266" operator="containsText" text="oui">
      <formula>NOT(ISERROR(SEARCH("oui",H61)))</formula>
    </cfRule>
    <cfRule type="containsText" dxfId="1397" priority="267" operator="containsText" text="Sélectionnez votre réponse">
      <formula>NOT(ISERROR(SEARCH("Sélectionnez votre réponse",H61)))</formula>
    </cfRule>
  </conditionalFormatting>
  <conditionalFormatting sqref="H61:H63">
    <cfRule type="containsText" dxfId="1396" priority="264" operator="containsText" text="NSP">
      <formula>NOT(ISERROR(SEARCH("NSP",H61)))</formula>
    </cfRule>
  </conditionalFormatting>
  <conditionalFormatting sqref="F9:H9">
    <cfRule type="containsText" dxfId="1395" priority="260" operator="containsText" text="Communication interne">
      <formula>NOT(ISERROR(SEARCH("Communication interne",F9)))</formula>
    </cfRule>
    <cfRule type="containsText" dxfId="1394" priority="261" operator="containsText" text="Communication corporate">
      <formula>NOT(ISERROR(SEARCH("Communication corporate",F9)))</formula>
    </cfRule>
    <cfRule type="containsText" dxfId="1393" priority="262" operator="containsText" text="Communication commerciale">
      <formula>NOT(ISERROR(SEARCH("Communication commerciale",F9)))</formula>
    </cfRule>
    <cfRule type="containsText" dxfId="1392" priority="263" operator="containsText" text="Sélectionnez votre choix">
      <formula>NOT(ISERROR(SEARCH("Sélectionnez votre choix",F9)))</formula>
    </cfRule>
  </conditionalFormatting>
  <conditionalFormatting sqref="D14">
    <cfRule type="containsText" dxfId="1391" priority="256" operator="containsText" text="non">
      <formula>NOT(ISERROR(SEARCH("non",D14)))</formula>
    </cfRule>
    <cfRule type="containsText" dxfId="1390" priority="257" operator="containsText" text="oui">
      <formula>NOT(ISERROR(SEARCH("oui",D14)))</formula>
    </cfRule>
    <cfRule type="containsText" dxfId="1389" priority="258" operator="containsText" text="Sélectionnez votre réponse">
      <formula>NOT(ISERROR(SEARCH("Sélectionnez votre réponse",D14)))</formula>
    </cfRule>
  </conditionalFormatting>
  <conditionalFormatting sqref="D14">
    <cfRule type="containsText" dxfId="1388" priority="255" operator="containsText" text="NSP">
      <formula>NOT(ISERROR(SEARCH("NSP",D14)))</formula>
    </cfRule>
  </conditionalFormatting>
  <conditionalFormatting sqref="H14">
    <cfRule type="containsText" dxfId="1387" priority="252" operator="containsText" text="non">
      <formula>NOT(ISERROR(SEARCH("non",H14)))</formula>
    </cfRule>
    <cfRule type="containsText" dxfId="1386" priority="253" operator="containsText" text="oui">
      <formula>NOT(ISERROR(SEARCH("oui",H14)))</formula>
    </cfRule>
    <cfRule type="containsText" dxfId="1385" priority="254" operator="containsText" text="Sélectionnez votre réponse">
      <formula>NOT(ISERROR(SEARCH("Sélectionnez votre réponse",H14)))</formula>
    </cfRule>
  </conditionalFormatting>
  <conditionalFormatting sqref="H14">
    <cfRule type="containsText" dxfId="1384" priority="251" operator="containsText" text="NSP">
      <formula>NOT(ISERROR(SEARCH("NSP",H14)))</formula>
    </cfRule>
  </conditionalFormatting>
  <conditionalFormatting sqref="H18">
    <cfRule type="containsText" dxfId="1383" priority="248" operator="containsText" text="non">
      <formula>NOT(ISERROR(SEARCH("non",H18)))</formula>
    </cfRule>
    <cfRule type="containsText" dxfId="1382" priority="249" operator="containsText" text="oui">
      <formula>NOT(ISERROR(SEARCH("oui",H18)))</formula>
    </cfRule>
    <cfRule type="containsText" dxfId="1381" priority="250" operator="containsText" text="Sélectionnez votre réponse">
      <formula>NOT(ISERROR(SEARCH("Sélectionnez votre réponse",H18)))</formula>
    </cfRule>
  </conditionalFormatting>
  <conditionalFormatting sqref="H18">
    <cfRule type="containsText" dxfId="1380" priority="247" operator="containsText" text="NSP">
      <formula>NOT(ISERROR(SEARCH("NSP",H18)))</formula>
    </cfRule>
  </conditionalFormatting>
  <conditionalFormatting sqref="D25">
    <cfRule type="containsText" dxfId="1379" priority="244" operator="containsText" text="non">
      <formula>NOT(ISERROR(SEARCH("non",D25)))</formula>
    </cfRule>
    <cfRule type="containsText" dxfId="1378" priority="245" operator="containsText" text="oui">
      <formula>NOT(ISERROR(SEARCH("oui",D25)))</formula>
    </cfRule>
    <cfRule type="containsText" dxfId="1377" priority="246" operator="containsText" text="Sélectionnez votre réponse">
      <formula>NOT(ISERROR(SEARCH("Sélectionnez votre réponse",D25)))</formula>
    </cfRule>
  </conditionalFormatting>
  <conditionalFormatting sqref="D25">
    <cfRule type="containsText" dxfId="1376" priority="243" operator="containsText" text="NSP">
      <formula>NOT(ISERROR(SEARCH("NSP",D25)))</formula>
    </cfRule>
  </conditionalFormatting>
  <conditionalFormatting sqref="D27">
    <cfRule type="containsText" dxfId="1375" priority="240" operator="containsText" text="non">
      <formula>NOT(ISERROR(SEARCH("non",D27)))</formula>
    </cfRule>
    <cfRule type="containsText" dxfId="1374" priority="241" operator="containsText" text="oui">
      <formula>NOT(ISERROR(SEARCH("oui",D27)))</formula>
    </cfRule>
    <cfRule type="containsText" dxfId="1373" priority="242" operator="containsText" text="Sélectionnez votre réponse">
      <formula>NOT(ISERROR(SEARCH("Sélectionnez votre réponse",D27)))</formula>
    </cfRule>
  </conditionalFormatting>
  <conditionalFormatting sqref="D27">
    <cfRule type="containsText" dxfId="1372" priority="239" operator="containsText" text="NSP">
      <formula>NOT(ISERROR(SEARCH("NSP",D27)))</formula>
    </cfRule>
  </conditionalFormatting>
  <conditionalFormatting sqref="D29">
    <cfRule type="containsText" dxfId="1371" priority="236" operator="containsText" text="non">
      <formula>NOT(ISERROR(SEARCH("non",D29)))</formula>
    </cfRule>
    <cfRule type="containsText" dxfId="1370" priority="237" operator="containsText" text="oui">
      <formula>NOT(ISERROR(SEARCH("oui",D29)))</formula>
    </cfRule>
    <cfRule type="containsText" dxfId="1369" priority="238" operator="containsText" text="Sélectionnez votre réponse">
      <formula>NOT(ISERROR(SEARCH("Sélectionnez votre réponse",D29)))</formula>
    </cfRule>
  </conditionalFormatting>
  <conditionalFormatting sqref="D29">
    <cfRule type="containsText" dxfId="1368" priority="235" operator="containsText" text="NSP">
      <formula>NOT(ISERROR(SEARCH("NSP",D29)))</formula>
    </cfRule>
  </conditionalFormatting>
  <conditionalFormatting sqref="D31">
    <cfRule type="containsText" dxfId="1367" priority="232" operator="containsText" text="non">
      <formula>NOT(ISERROR(SEARCH("non",D31)))</formula>
    </cfRule>
    <cfRule type="containsText" dxfId="1366" priority="233" operator="containsText" text="oui">
      <formula>NOT(ISERROR(SEARCH("oui",D31)))</formula>
    </cfRule>
    <cfRule type="containsText" dxfId="1365" priority="234" operator="containsText" text="Sélectionnez votre réponse">
      <formula>NOT(ISERROR(SEARCH("Sélectionnez votre réponse",D31)))</formula>
    </cfRule>
  </conditionalFormatting>
  <conditionalFormatting sqref="D31">
    <cfRule type="containsText" dxfId="1364" priority="231" operator="containsText" text="NSP">
      <formula>NOT(ISERROR(SEARCH("NSP",D31)))</formula>
    </cfRule>
  </conditionalFormatting>
  <conditionalFormatting sqref="D33">
    <cfRule type="containsText" dxfId="1363" priority="228" operator="containsText" text="non">
      <formula>NOT(ISERROR(SEARCH("non",D33)))</formula>
    </cfRule>
    <cfRule type="containsText" dxfId="1362" priority="229" operator="containsText" text="oui">
      <formula>NOT(ISERROR(SEARCH("oui",D33)))</formula>
    </cfRule>
    <cfRule type="containsText" dxfId="1361" priority="230" operator="containsText" text="Sélectionnez votre réponse">
      <formula>NOT(ISERROR(SEARCH("Sélectionnez votre réponse",D33)))</formula>
    </cfRule>
  </conditionalFormatting>
  <conditionalFormatting sqref="D33">
    <cfRule type="containsText" dxfId="1360" priority="227" operator="containsText" text="NSP">
      <formula>NOT(ISERROR(SEARCH("NSP",D33)))</formula>
    </cfRule>
  </conditionalFormatting>
  <conditionalFormatting sqref="D35">
    <cfRule type="containsText" dxfId="1359" priority="224" operator="containsText" text="non">
      <formula>NOT(ISERROR(SEARCH("non",D35)))</formula>
    </cfRule>
    <cfRule type="containsText" dxfId="1358" priority="225" operator="containsText" text="oui">
      <formula>NOT(ISERROR(SEARCH("oui",D35)))</formula>
    </cfRule>
    <cfRule type="containsText" dxfId="1357" priority="226" operator="containsText" text="Sélectionnez votre réponse">
      <formula>NOT(ISERROR(SEARCH("Sélectionnez votre réponse",D35)))</formula>
    </cfRule>
  </conditionalFormatting>
  <conditionalFormatting sqref="D35">
    <cfRule type="containsText" dxfId="1356" priority="223" operator="containsText" text="NSP">
      <formula>NOT(ISERROR(SEARCH("NSP",D35)))</formula>
    </cfRule>
  </conditionalFormatting>
  <conditionalFormatting sqref="D37">
    <cfRule type="containsText" dxfId="1355" priority="220" operator="containsText" text="non">
      <formula>NOT(ISERROR(SEARCH("non",D37)))</formula>
    </cfRule>
    <cfRule type="containsText" dxfId="1354" priority="221" operator="containsText" text="oui">
      <formula>NOT(ISERROR(SEARCH("oui",D37)))</formula>
    </cfRule>
    <cfRule type="containsText" dxfId="1353" priority="222" operator="containsText" text="Sélectionnez votre réponse">
      <formula>NOT(ISERROR(SEARCH("Sélectionnez votre réponse",D37)))</formula>
    </cfRule>
  </conditionalFormatting>
  <conditionalFormatting sqref="D37">
    <cfRule type="containsText" dxfId="1352" priority="219" operator="containsText" text="NSP">
      <formula>NOT(ISERROR(SEARCH("NSP",D37)))</formula>
    </cfRule>
  </conditionalFormatting>
  <conditionalFormatting sqref="F33:H33">
    <cfRule type="containsText" dxfId="1351" priority="211" operator="containsText" text="Web/digital">
      <formula>NOT(ISERROR(SEARCH("Web/digital",F33)))</formula>
    </cfRule>
    <cfRule type="containsText" dxfId="1350" priority="212" operator="containsText" text="PLV/stand">
      <formula>NOT(ISERROR(SEARCH("PLV/stand",F33)))</formula>
    </cfRule>
    <cfRule type="containsText" dxfId="1349" priority="213" operator="containsText" text="Affichage">
      <formula>NOT(ISERROR(SEARCH("Affichage",F33)))</formula>
    </cfRule>
    <cfRule type="containsText" dxfId="1348" priority="214" operator="containsText" text="Presse écrite">
      <formula>NOT(ISERROR(SEARCH("Presse écrite",F33)))</formula>
    </cfRule>
    <cfRule type="containsText" dxfId="1347" priority="215" operator="containsText" text="Radio">
      <formula>NOT(ISERROR(SEARCH("Radio",F33)))</formula>
    </cfRule>
    <cfRule type="containsText" dxfId="1346" priority="216" operator="containsText" text="Cinéma">
      <formula>NOT(ISERROR(SEARCH("Cinéma",F33)))</formula>
    </cfRule>
    <cfRule type="containsText" dxfId="1345" priority="217" operator="containsText" text="Télévision">
      <formula>NOT(ISERROR(SEARCH("Télévision",F33)))</formula>
    </cfRule>
    <cfRule type="containsText" dxfId="1344" priority="218" operator="containsText" text="Sélectionnez votre choix">
      <formula>NOT(ISERROR(SEARCH("Sélectionnez votre choix",F33)))</formula>
    </cfRule>
  </conditionalFormatting>
  <conditionalFormatting sqref="H67">
    <cfRule type="containsText" dxfId="1343" priority="208" operator="containsText" text="non">
      <formula>NOT(ISERROR(SEARCH("non",H67)))</formula>
    </cfRule>
    <cfRule type="containsText" dxfId="1342" priority="209" operator="containsText" text="oui">
      <formula>NOT(ISERROR(SEARCH("oui",H67)))</formula>
    </cfRule>
    <cfRule type="containsText" dxfId="1341" priority="210" operator="containsText" text="Sélectionnez votre réponse">
      <formula>NOT(ISERROR(SEARCH("Sélectionnez votre réponse",H67)))</formula>
    </cfRule>
  </conditionalFormatting>
  <conditionalFormatting sqref="H67">
    <cfRule type="containsText" dxfId="1340" priority="207" operator="containsText" text="NSP">
      <formula>NOT(ISERROR(SEARCH("NSP",H67)))</formula>
    </cfRule>
  </conditionalFormatting>
  <conditionalFormatting sqref="H69">
    <cfRule type="containsText" dxfId="1339" priority="204" operator="containsText" text="non">
      <formula>NOT(ISERROR(SEARCH("non",H69)))</formula>
    </cfRule>
    <cfRule type="containsText" dxfId="1338" priority="205" operator="containsText" text="oui">
      <formula>NOT(ISERROR(SEARCH("oui",H69)))</formula>
    </cfRule>
    <cfRule type="containsText" dxfId="1337" priority="206" operator="containsText" text="Sélectionnez votre réponse">
      <formula>NOT(ISERROR(SEARCH("Sélectionnez votre réponse",H69)))</formula>
    </cfRule>
  </conditionalFormatting>
  <conditionalFormatting sqref="H69">
    <cfRule type="containsText" dxfId="1336" priority="203" operator="containsText" text="NSP">
      <formula>NOT(ISERROR(SEARCH("NSP",H69)))</formula>
    </cfRule>
  </conditionalFormatting>
  <conditionalFormatting sqref="H70">
    <cfRule type="containsText" dxfId="1335" priority="200" operator="containsText" text="non">
      <formula>NOT(ISERROR(SEARCH("non",H70)))</formula>
    </cfRule>
    <cfRule type="containsText" dxfId="1334" priority="201" operator="containsText" text="oui">
      <formula>NOT(ISERROR(SEARCH("oui",H70)))</formula>
    </cfRule>
    <cfRule type="containsText" dxfId="1333" priority="202" operator="containsText" text="Sélectionnez votre réponse">
      <formula>NOT(ISERROR(SEARCH("Sélectionnez votre réponse",H70)))</formula>
    </cfRule>
  </conditionalFormatting>
  <conditionalFormatting sqref="H70">
    <cfRule type="containsText" dxfId="1332" priority="199" operator="containsText" text="NSP">
      <formula>NOT(ISERROR(SEARCH("NSP",H70)))</formula>
    </cfRule>
  </conditionalFormatting>
  <conditionalFormatting sqref="H71">
    <cfRule type="containsText" dxfId="1331" priority="196" operator="containsText" text="non">
      <formula>NOT(ISERROR(SEARCH("non",H71)))</formula>
    </cfRule>
    <cfRule type="containsText" dxfId="1330" priority="197" operator="containsText" text="oui">
      <formula>NOT(ISERROR(SEARCH("oui",H71)))</formula>
    </cfRule>
    <cfRule type="containsText" dxfId="1329" priority="198" operator="containsText" text="Sélectionnez votre réponse">
      <formula>NOT(ISERROR(SEARCH("Sélectionnez votre réponse",H71)))</formula>
    </cfRule>
  </conditionalFormatting>
  <conditionalFormatting sqref="H71">
    <cfRule type="containsText" dxfId="1328" priority="195" operator="containsText" text="NSP">
      <formula>NOT(ISERROR(SEARCH("NSP",H71)))</formula>
    </cfRule>
  </conditionalFormatting>
  <conditionalFormatting sqref="H73">
    <cfRule type="containsText" dxfId="1327" priority="192" operator="containsText" text="non">
      <formula>NOT(ISERROR(SEARCH("non",H73)))</formula>
    </cfRule>
    <cfRule type="containsText" dxfId="1326" priority="193" operator="containsText" text="oui">
      <formula>NOT(ISERROR(SEARCH("oui",H73)))</formula>
    </cfRule>
    <cfRule type="containsText" dxfId="1325" priority="194" operator="containsText" text="Sélectionnez votre réponse">
      <formula>NOT(ISERROR(SEARCH("Sélectionnez votre réponse",H73)))</formula>
    </cfRule>
  </conditionalFormatting>
  <conditionalFormatting sqref="H73">
    <cfRule type="containsText" dxfId="1324" priority="191" operator="containsText" text="NSP">
      <formula>NOT(ISERROR(SEARCH("NSP",H73)))</formula>
    </cfRule>
  </conditionalFormatting>
  <conditionalFormatting sqref="H74">
    <cfRule type="containsText" dxfId="1323" priority="188" operator="containsText" text="non">
      <formula>NOT(ISERROR(SEARCH("non",H74)))</formula>
    </cfRule>
    <cfRule type="containsText" dxfId="1322" priority="189" operator="containsText" text="oui">
      <formula>NOT(ISERROR(SEARCH("oui",H74)))</formula>
    </cfRule>
    <cfRule type="containsText" dxfId="1321" priority="190" operator="containsText" text="Sélectionnez votre réponse">
      <formula>NOT(ISERROR(SEARCH("Sélectionnez votre réponse",H74)))</formula>
    </cfRule>
  </conditionalFormatting>
  <conditionalFormatting sqref="H74">
    <cfRule type="containsText" dxfId="1320" priority="187" operator="containsText" text="NSP">
      <formula>NOT(ISERROR(SEARCH("NSP",H74)))</formula>
    </cfRule>
  </conditionalFormatting>
  <conditionalFormatting sqref="H75">
    <cfRule type="containsText" dxfId="1319" priority="184" operator="containsText" text="non">
      <formula>NOT(ISERROR(SEARCH("non",H75)))</formula>
    </cfRule>
    <cfRule type="containsText" dxfId="1318" priority="185" operator="containsText" text="oui">
      <formula>NOT(ISERROR(SEARCH("oui",H75)))</formula>
    </cfRule>
    <cfRule type="containsText" dxfId="1317" priority="186" operator="containsText" text="Sélectionnez votre réponse">
      <formula>NOT(ISERROR(SEARCH("Sélectionnez votre réponse",H75)))</formula>
    </cfRule>
  </conditionalFormatting>
  <conditionalFormatting sqref="H75">
    <cfRule type="containsText" dxfId="1316" priority="183" operator="containsText" text="NSP">
      <formula>NOT(ISERROR(SEARCH("NSP",H75)))</formula>
    </cfRule>
  </conditionalFormatting>
  <conditionalFormatting sqref="H76">
    <cfRule type="containsText" dxfId="1315" priority="180" operator="containsText" text="non">
      <formula>NOT(ISERROR(SEARCH("non",H76)))</formula>
    </cfRule>
    <cfRule type="containsText" dxfId="1314" priority="181" operator="containsText" text="oui">
      <formula>NOT(ISERROR(SEARCH("oui",H76)))</formula>
    </cfRule>
    <cfRule type="containsText" dxfId="1313" priority="182" operator="containsText" text="Sélectionnez votre réponse">
      <formula>NOT(ISERROR(SEARCH("Sélectionnez votre réponse",H76)))</formula>
    </cfRule>
  </conditionalFormatting>
  <conditionalFormatting sqref="H76">
    <cfRule type="containsText" dxfId="1312" priority="179" operator="containsText" text="NSP">
      <formula>NOT(ISERROR(SEARCH("NSP",H76)))</formula>
    </cfRule>
  </conditionalFormatting>
  <conditionalFormatting sqref="H77">
    <cfRule type="containsText" dxfId="1311" priority="176" operator="containsText" text="non">
      <formula>NOT(ISERROR(SEARCH("non",H77)))</formula>
    </cfRule>
    <cfRule type="containsText" dxfId="1310" priority="177" operator="containsText" text="oui">
      <formula>NOT(ISERROR(SEARCH("oui",H77)))</formula>
    </cfRule>
    <cfRule type="containsText" dxfId="1309" priority="178" operator="containsText" text="Sélectionnez votre réponse">
      <formula>NOT(ISERROR(SEARCH("Sélectionnez votre réponse",H77)))</formula>
    </cfRule>
  </conditionalFormatting>
  <conditionalFormatting sqref="H77">
    <cfRule type="containsText" dxfId="1308" priority="175" operator="containsText" text="NSP">
      <formula>NOT(ISERROR(SEARCH("NSP",H77)))</formula>
    </cfRule>
  </conditionalFormatting>
  <conditionalFormatting sqref="H57">
    <cfRule type="containsText" dxfId="1307" priority="172" operator="containsText" text="non">
      <formula>NOT(ISERROR(SEARCH("non",H57)))</formula>
    </cfRule>
    <cfRule type="containsText" dxfId="1306" priority="173" operator="containsText" text="oui">
      <formula>NOT(ISERROR(SEARCH("oui",H57)))</formula>
    </cfRule>
    <cfRule type="containsText" dxfId="1305" priority="174" operator="containsText" text="Sélectionnez votre réponse">
      <formula>NOT(ISERROR(SEARCH("Sélectionnez votre réponse",H57)))</formula>
    </cfRule>
  </conditionalFormatting>
  <conditionalFormatting sqref="H57">
    <cfRule type="containsText" dxfId="1304" priority="171" operator="containsText" text="NSP">
      <formula>NOT(ISERROR(SEARCH("NSP",H57)))</formula>
    </cfRule>
  </conditionalFormatting>
  <conditionalFormatting sqref="H58">
    <cfRule type="containsText" dxfId="1303" priority="168" operator="containsText" text="non">
      <formula>NOT(ISERROR(SEARCH("non",H58)))</formula>
    </cfRule>
    <cfRule type="containsText" dxfId="1302" priority="169" operator="containsText" text="oui">
      <formula>NOT(ISERROR(SEARCH("oui",H58)))</formula>
    </cfRule>
    <cfRule type="containsText" dxfId="1301" priority="170" operator="containsText" text="Sélectionnez votre réponse">
      <formula>NOT(ISERROR(SEARCH("Sélectionnez votre réponse",H58)))</formula>
    </cfRule>
  </conditionalFormatting>
  <conditionalFormatting sqref="H58">
    <cfRule type="containsText" dxfId="1300" priority="167" operator="containsText" text="NSP">
      <formula>NOT(ISERROR(SEARCH("NSP",H58)))</formula>
    </cfRule>
  </conditionalFormatting>
  <conditionalFormatting sqref="H171">
    <cfRule type="containsText" dxfId="1299" priority="160" operator="containsText" text="non">
      <formula>NOT(ISERROR(SEARCH("non",H171)))</formula>
    </cfRule>
    <cfRule type="containsText" dxfId="1298" priority="161" operator="containsText" text="oui">
      <formula>NOT(ISERROR(SEARCH("oui",H171)))</formula>
    </cfRule>
    <cfRule type="containsText" dxfId="1297" priority="162" operator="containsText" text="Sélectionnez votre réponse">
      <formula>NOT(ISERROR(SEARCH("Sélectionnez votre réponse",H171)))</formula>
    </cfRule>
  </conditionalFormatting>
  <conditionalFormatting sqref="H171">
    <cfRule type="containsText" dxfId="1296" priority="159" operator="containsText" text="NSP">
      <formula>NOT(ISERROR(SEARCH("NSP",H171)))</formula>
    </cfRule>
  </conditionalFormatting>
  <conditionalFormatting sqref="D44:G45 D47:G54">
    <cfRule type="containsBlanks" dxfId="1295" priority="158">
      <formula>LEN(TRIM(D44))=0</formula>
    </cfRule>
  </conditionalFormatting>
  <conditionalFormatting sqref="H91">
    <cfRule type="containsText" dxfId="1294" priority="154" operator="containsText" text="non">
      <formula>NOT(ISERROR(SEARCH("non",H91)))</formula>
    </cfRule>
    <cfRule type="containsText" dxfId="1293" priority="155" operator="containsText" text="oui">
      <formula>NOT(ISERROR(SEARCH("oui",H91)))</formula>
    </cfRule>
    <cfRule type="containsText" dxfId="1292" priority="156" operator="containsText" text="Sélectionnez votre réponse">
      <formula>NOT(ISERROR(SEARCH("Sélectionnez votre réponse",H91)))</formula>
    </cfRule>
  </conditionalFormatting>
  <conditionalFormatting sqref="H91">
    <cfRule type="containsText" dxfId="1291" priority="153" operator="containsText" text="NSP">
      <formula>NOT(ISERROR(SEARCH("NSP",H91)))</formula>
    </cfRule>
  </conditionalFormatting>
  <conditionalFormatting sqref="H92">
    <cfRule type="containsText" dxfId="1290" priority="150" operator="containsText" text="non">
      <formula>NOT(ISERROR(SEARCH("non",H92)))</formula>
    </cfRule>
    <cfRule type="containsText" dxfId="1289" priority="151" operator="containsText" text="oui">
      <formula>NOT(ISERROR(SEARCH("oui",H92)))</formula>
    </cfRule>
    <cfRule type="containsText" dxfId="1288" priority="152" operator="containsText" text="Sélectionnez votre réponse">
      <formula>NOT(ISERROR(SEARCH("Sélectionnez votre réponse",H92)))</formula>
    </cfRule>
  </conditionalFormatting>
  <conditionalFormatting sqref="H92">
    <cfRule type="containsText" dxfId="1287" priority="149" operator="containsText" text="NSP">
      <formula>NOT(ISERROR(SEARCH("NSP",H92)))</formula>
    </cfRule>
  </conditionalFormatting>
  <conditionalFormatting sqref="H93">
    <cfRule type="containsText" dxfId="1286" priority="146" operator="containsText" text="non">
      <formula>NOT(ISERROR(SEARCH("non",H93)))</formula>
    </cfRule>
    <cfRule type="containsText" dxfId="1285" priority="147" operator="containsText" text="oui">
      <formula>NOT(ISERROR(SEARCH("oui",H93)))</formula>
    </cfRule>
    <cfRule type="containsText" dxfId="1284" priority="148" operator="containsText" text="Sélectionnez votre réponse">
      <formula>NOT(ISERROR(SEARCH("Sélectionnez votre réponse",H93)))</formula>
    </cfRule>
  </conditionalFormatting>
  <conditionalFormatting sqref="H93">
    <cfRule type="containsText" dxfId="1283" priority="145" operator="containsText" text="NSP">
      <formula>NOT(ISERROR(SEARCH("NSP",H93)))</formula>
    </cfRule>
  </conditionalFormatting>
  <conditionalFormatting sqref="H99">
    <cfRule type="containsText" dxfId="1282" priority="142" operator="containsText" text="non">
      <formula>NOT(ISERROR(SEARCH("non",H99)))</formula>
    </cfRule>
    <cfRule type="containsText" dxfId="1281" priority="143" operator="containsText" text="oui">
      <formula>NOT(ISERROR(SEARCH("oui",H99)))</formula>
    </cfRule>
    <cfRule type="containsText" dxfId="1280" priority="144" operator="containsText" text="Sélectionnez votre réponse">
      <formula>NOT(ISERROR(SEARCH("Sélectionnez votre réponse",H99)))</formula>
    </cfRule>
  </conditionalFormatting>
  <conditionalFormatting sqref="H99">
    <cfRule type="containsText" dxfId="1279" priority="141" operator="containsText" text="NSP">
      <formula>NOT(ISERROR(SEARCH("NSP",H99)))</formula>
    </cfRule>
  </conditionalFormatting>
  <conditionalFormatting sqref="H102">
    <cfRule type="containsText" dxfId="1278" priority="138" operator="containsText" text="non">
      <formula>NOT(ISERROR(SEARCH("non",H102)))</formula>
    </cfRule>
    <cfRule type="containsText" dxfId="1277" priority="139" operator="containsText" text="oui">
      <formula>NOT(ISERROR(SEARCH("oui",H102)))</formula>
    </cfRule>
    <cfRule type="containsText" dxfId="1276" priority="140" operator="containsText" text="Sélectionnez votre réponse">
      <formula>NOT(ISERROR(SEARCH("Sélectionnez votre réponse",H102)))</formula>
    </cfRule>
  </conditionalFormatting>
  <conditionalFormatting sqref="H102">
    <cfRule type="containsText" dxfId="1275" priority="137" operator="containsText" text="NSP">
      <formula>NOT(ISERROR(SEARCH("NSP",H102)))</formula>
    </cfRule>
  </conditionalFormatting>
  <conditionalFormatting sqref="H105">
    <cfRule type="containsText" dxfId="1274" priority="134" operator="containsText" text="non">
      <formula>NOT(ISERROR(SEARCH("non",H105)))</formula>
    </cfRule>
    <cfRule type="containsText" dxfId="1273" priority="135" operator="containsText" text="oui">
      <formula>NOT(ISERROR(SEARCH("oui",H105)))</formula>
    </cfRule>
    <cfRule type="containsText" dxfId="1272" priority="136" operator="containsText" text="Sélectionnez votre réponse">
      <formula>NOT(ISERROR(SEARCH("Sélectionnez votre réponse",H105)))</formula>
    </cfRule>
  </conditionalFormatting>
  <conditionalFormatting sqref="H105">
    <cfRule type="containsText" dxfId="1271" priority="133" operator="containsText" text="NSP">
      <formula>NOT(ISERROR(SEARCH("NSP",H105)))</formula>
    </cfRule>
  </conditionalFormatting>
  <conditionalFormatting sqref="H107">
    <cfRule type="containsText" dxfId="1270" priority="130" operator="containsText" text="non">
      <formula>NOT(ISERROR(SEARCH("non",H107)))</formula>
    </cfRule>
    <cfRule type="containsText" dxfId="1269" priority="131" operator="containsText" text="oui">
      <formula>NOT(ISERROR(SEARCH("oui",H107)))</formula>
    </cfRule>
    <cfRule type="containsText" dxfId="1268" priority="132" operator="containsText" text="Sélectionnez votre réponse">
      <formula>NOT(ISERROR(SEARCH("Sélectionnez votre réponse",H107)))</formula>
    </cfRule>
  </conditionalFormatting>
  <conditionalFormatting sqref="H107">
    <cfRule type="containsText" dxfId="1267" priority="129" operator="containsText" text="NSP">
      <formula>NOT(ISERROR(SEARCH("NSP",H107)))</formula>
    </cfRule>
  </conditionalFormatting>
  <conditionalFormatting sqref="H109">
    <cfRule type="containsText" dxfId="1266" priority="126" operator="containsText" text="non">
      <formula>NOT(ISERROR(SEARCH("non",H109)))</formula>
    </cfRule>
    <cfRule type="containsText" dxfId="1265" priority="127" operator="containsText" text="oui">
      <formula>NOT(ISERROR(SEARCH("oui",H109)))</formula>
    </cfRule>
    <cfRule type="containsText" dxfId="1264" priority="128" operator="containsText" text="Sélectionnez votre réponse">
      <formula>NOT(ISERROR(SEARCH("Sélectionnez votre réponse",H109)))</formula>
    </cfRule>
  </conditionalFormatting>
  <conditionalFormatting sqref="H109">
    <cfRule type="containsText" dxfId="1263" priority="125" operator="containsText" text="NSP">
      <formula>NOT(ISERROR(SEARCH("NSP",H109)))</formula>
    </cfRule>
  </conditionalFormatting>
  <conditionalFormatting sqref="H111">
    <cfRule type="containsText" dxfId="1262" priority="122" operator="containsText" text="non">
      <formula>NOT(ISERROR(SEARCH("non",H111)))</formula>
    </cfRule>
    <cfRule type="containsText" dxfId="1261" priority="123" operator="containsText" text="oui">
      <formula>NOT(ISERROR(SEARCH("oui",H111)))</formula>
    </cfRule>
    <cfRule type="containsText" dxfId="1260" priority="124" operator="containsText" text="Sélectionnez votre réponse">
      <formula>NOT(ISERROR(SEARCH("Sélectionnez votre réponse",H111)))</formula>
    </cfRule>
  </conditionalFormatting>
  <conditionalFormatting sqref="H111">
    <cfRule type="containsText" dxfId="1259" priority="121" operator="containsText" text="NSP">
      <formula>NOT(ISERROR(SEARCH("NSP",H111)))</formula>
    </cfRule>
  </conditionalFormatting>
  <conditionalFormatting sqref="H115">
    <cfRule type="containsText" dxfId="1258" priority="118" operator="containsText" text="non">
      <formula>NOT(ISERROR(SEARCH("non",H115)))</formula>
    </cfRule>
    <cfRule type="containsText" dxfId="1257" priority="119" operator="containsText" text="oui">
      <formula>NOT(ISERROR(SEARCH("oui",H115)))</formula>
    </cfRule>
    <cfRule type="containsText" dxfId="1256" priority="120" operator="containsText" text="Sélectionnez votre réponse">
      <formula>NOT(ISERROR(SEARCH("Sélectionnez votre réponse",H115)))</formula>
    </cfRule>
  </conditionalFormatting>
  <conditionalFormatting sqref="H115">
    <cfRule type="containsText" dxfId="1255" priority="117" operator="containsText" text="NSP">
      <formula>NOT(ISERROR(SEARCH("NSP",H115)))</formula>
    </cfRule>
  </conditionalFormatting>
  <conditionalFormatting sqref="H116">
    <cfRule type="containsText" dxfId="1254" priority="114" operator="containsText" text="non">
      <formula>NOT(ISERROR(SEARCH("non",H116)))</formula>
    </cfRule>
    <cfRule type="containsText" dxfId="1253" priority="115" operator="containsText" text="oui">
      <formula>NOT(ISERROR(SEARCH("oui",H116)))</formula>
    </cfRule>
    <cfRule type="containsText" dxfId="1252" priority="116" operator="containsText" text="Sélectionnez votre réponse">
      <formula>NOT(ISERROR(SEARCH("Sélectionnez votre réponse",H116)))</formula>
    </cfRule>
  </conditionalFormatting>
  <conditionalFormatting sqref="H116">
    <cfRule type="containsText" dxfId="1251" priority="113" operator="containsText" text="NSP">
      <formula>NOT(ISERROR(SEARCH("NSP",H116)))</formula>
    </cfRule>
  </conditionalFormatting>
  <conditionalFormatting sqref="H120">
    <cfRule type="containsText" dxfId="1250" priority="110" operator="containsText" text="non">
      <formula>NOT(ISERROR(SEARCH("non",H120)))</formula>
    </cfRule>
    <cfRule type="containsText" dxfId="1249" priority="111" operator="containsText" text="oui">
      <formula>NOT(ISERROR(SEARCH("oui",H120)))</formula>
    </cfRule>
    <cfRule type="containsText" dxfId="1248" priority="112" operator="containsText" text="Sélectionnez votre réponse">
      <formula>NOT(ISERROR(SEARCH("Sélectionnez votre réponse",H120)))</formula>
    </cfRule>
  </conditionalFormatting>
  <conditionalFormatting sqref="H120">
    <cfRule type="containsText" dxfId="1247" priority="109" operator="containsText" text="NSP">
      <formula>NOT(ISERROR(SEARCH("NSP",H120)))</formula>
    </cfRule>
  </conditionalFormatting>
  <conditionalFormatting sqref="H124">
    <cfRule type="containsText" dxfId="1246" priority="106" operator="containsText" text="non">
      <formula>NOT(ISERROR(SEARCH("non",H124)))</formula>
    </cfRule>
    <cfRule type="containsText" dxfId="1245" priority="107" operator="containsText" text="oui">
      <formula>NOT(ISERROR(SEARCH("oui",H124)))</formula>
    </cfRule>
    <cfRule type="containsText" dxfId="1244" priority="108" operator="containsText" text="Sélectionnez votre réponse">
      <formula>NOT(ISERROR(SEARCH("Sélectionnez votre réponse",H124)))</formula>
    </cfRule>
  </conditionalFormatting>
  <conditionalFormatting sqref="H124">
    <cfRule type="containsText" dxfId="1243" priority="105" operator="containsText" text="NSP">
      <formula>NOT(ISERROR(SEARCH("NSP",H124)))</formula>
    </cfRule>
  </conditionalFormatting>
  <conditionalFormatting sqref="H127">
    <cfRule type="containsText" dxfId="1242" priority="102" operator="containsText" text="non">
      <formula>NOT(ISERROR(SEARCH("non",H127)))</formula>
    </cfRule>
    <cfRule type="containsText" dxfId="1241" priority="103" operator="containsText" text="oui">
      <formula>NOT(ISERROR(SEARCH("oui",H127)))</formula>
    </cfRule>
    <cfRule type="containsText" dxfId="1240" priority="104" operator="containsText" text="Sélectionnez votre réponse">
      <formula>NOT(ISERROR(SEARCH("Sélectionnez votre réponse",H127)))</formula>
    </cfRule>
  </conditionalFormatting>
  <conditionalFormatting sqref="H127">
    <cfRule type="containsText" dxfId="1239" priority="101" operator="containsText" text="NSP">
      <formula>NOT(ISERROR(SEARCH("NSP",H127)))</formula>
    </cfRule>
  </conditionalFormatting>
  <conditionalFormatting sqref="H129">
    <cfRule type="containsText" dxfId="1238" priority="98" operator="containsText" text="non">
      <formula>NOT(ISERROR(SEARCH("non",H129)))</formula>
    </cfRule>
    <cfRule type="containsText" dxfId="1237" priority="99" operator="containsText" text="oui">
      <formula>NOT(ISERROR(SEARCH("oui",H129)))</formula>
    </cfRule>
    <cfRule type="containsText" dxfId="1236" priority="100" operator="containsText" text="Sélectionnez votre réponse">
      <formula>NOT(ISERROR(SEARCH("Sélectionnez votre réponse",H129)))</formula>
    </cfRule>
  </conditionalFormatting>
  <conditionalFormatting sqref="H129">
    <cfRule type="containsText" dxfId="1235" priority="97" operator="containsText" text="NSP">
      <formula>NOT(ISERROR(SEARCH("NSP",H129)))</formula>
    </cfRule>
  </conditionalFormatting>
  <conditionalFormatting sqref="H131">
    <cfRule type="containsText" dxfId="1234" priority="94" operator="containsText" text="non">
      <formula>NOT(ISERROR(SEARCH("non",H131)))</formula>
    </cfRule>
    <cfRule type="containsText" dxfId="1233" priority="95" operator="containsText" text="oui">
      <formula>NOT(ISERROR(SEARCH("oui",H131)))</formula>
    </cfRule>
    <cfRule type="containsText" dxfId="1232" priority="96" operator="containsText" text="Sélectionnez votre réponse">
      <formula>NOT(ISERROR(SEARCH("Sélectionnez votre réponse",H131)))</formula>
    </cfRule>
  </conditionalFormatting>
  <conditionalFormatting sqref="H131">
    <cfRule type="containsText" dxfId="1231" priority="93" operator="containsText" text="NSP">
      <formula>NOT(ISERROR(SEARCH("NSP",H131)))</formula>
    </cfRule>
  </conditionalFormatting>
  <conditionalFormatting sqref="H136">
    <cfRule type="containsText" dxfId="1230" priority="90" operator="containsText" text="non">
      <formula>NOT(ISERROR(SEARCH("non",H136)))</formula>
    </cfRule>
    <cfRule type="containsText" dxfId="1229" priority="91" operator="containsText" text="oui">
      <formula>NOT(ISERROR(SEARCH("oui",H136)))</formula>
    </cfRule>
    <cfRule type="containsText" dxfId="1228" priority="92" operator="containsText" text="Sélectionnez votre réponse">
      <formula>NOT(ISERROR(SEARCH("Sélectionnez votre réponse",H136)))</formula>
    </cfRule>
  </conditionalFormatting>
  <conditionalFormatting sqref="H136">
    <cfRule type="containsText" dxfId="1227" priority="89" operator="containsText" text="NSP">
      <formula>NOT(ISERROR(SEARCH("NSP",H136)))</formula>
    </cfRule>
  </conditionalFormatting>
  <conditionalFormatting sqref="H150">
    <cfRule type="containsText" dxfId="1226" priority="86" operator="containsText" text="non">
      <formula>NOT(ISERROR(SEARCH("non",H150)))</formula>
    </cfRule>
    <cfRule type="containsText" dxfId="1225" priority="87" operator="containsText" text="oui">
      <formula>NOT(ISERROR(SEARCH("oui",H150)))</formula>
    </cfRule>
    <cfRule type="containsText" dxfId="1224" priority="88" operator="containsText" text="Sélectionnez votre réponse">
      <formula>NOT(ISERROR(SEARCH("Sélectionnez votre réponse",H150)))</formula>
    </cfRule>
  </conditionalFormatting>
  <conditionalFormatting sqref="H150">
    <cfRule type="containsText" dxfId="1223" priority="85" operator="containsText" text="NSP">
      <formula>NOT(ISERROR(SEARCH("NSP",H150)))</formula>
    </cfRule>
  </conditionalFormatting>
  <conditionalFormatting sqref="H151">
    <cfRule type="containsText" dxfId="1222" priority="82" operator="containsText" text="non">
      <formula>NOT(ISERROR(SEARCH("non",H151)))</formula>
    </cfRule>
    <cfRule type="containsText" dxfId="1221" priority="83" operator="containsText" text="oui">
      <formula>NOT(ISERROR(SEARCH("oui",H151)))</formula>
    </cfRule>
    <cfRule type="containsText" dxfId="1220" priority="84" operator="containsText" text="Sélectionnez votre réponse">
      <formula>NOT(ISERROR(SEARCH("Sélectionnez votre réponse",H151)))</formula>
    </cfRule>
  </conditionalFormatting>
  <conditionalFormatting sqref="H151">
    <cfRule type="containsText" dxfId="1219" priority="81" operator="containsText" text="NSP">
      <formula>NOT(ISERROR(SEARCH("NSP",H151)))</formula>
    </cfRule>
  </conditionalFormatting>
  <conditionalFormatting sqref="H155">
    <cfRule type="containsText" dxfId="1218" priority="78" operator="containsText" text="non">
      <formula>NOT(ISERROR(SEARCH("non",H155)))</formula>
    </cfRule>
    <cfRule type="containsText" dxfId="1217" priority="79" operator="containsText" text="oui">
      <formula>NOT(ISERROR(SEARCH("oui",H155)))</formula>
    </cfRule>
    <cfRule type="containsText" dxfId="1216" priority="80" operator="containsText" text="Sélectionnez votre réponse">
      <formula>NOT(ISERROR(SEARCH("Sélectionnez votre réponse",H155)))</formula>
    </cfRule>
  </conditionalFormatting>
  <conditionalFormatting sqref="H155">
    <cfRule type="containsText" dxfId="1215" priority="77" operator="containsText" text="NSP">
      <formula>NOT(ISERROR(SEARCH("NSP",H155)))</formula>
    </cfRule>
  </conditionalFormatting>
  <conditionalFormatting sqref="H159">
    <cfRule type="containsText" dxfId="1214" priority="74" operator="containsText" text="non">
      <formula>NOT(ISERROR(SEARCH("non",H159)))</formula>
    </cfRule>
    <cfRule type="containsText" dxfId="1213" priority="75" operator="containsText" text="oui">
      <formula>NOT(ISERROR(SEARCH("oui",H159)))</formula>
    </cfRule>
    <cfRule type="containsText" dxfId="1212" priority="76" operator="containsText" text="Sélectionnez votre réponse">
      <formula>NOT(ISERROR(SEARCH("Sélectionnez votre réponse",H159)))</formula>
    </cfRule>
  </conditionalFormatting>
  <conditionalFormatting sqref="H159">
    <cfRule type="containsText" dxfId="1211" priority="73" operator="containsText" text="NSP">
      <formula>NOT(ISERROR(SEARCH("NSP",H159)))</formula>
    </cfRule>
  </conditionalFormatting>
  <conditionalFormatting sqref="H160">
    <cfRule type="containsText" dxfId="1210" priority="70" operator="containsText" text="non">
      <formula>NOT(ISERROR(SEARCH("non",H160)))</formula>
    </cfRule>
    <cfRule type="containsText" dxfId="1209" priority="71" operator="containsText" text="oui">
      <formula>NOT(ISERROR(SEARCH("oui",H160)))</formula>
    </cfRule>
    <cfRule type="containsText" dxfId="1208" priority="72" operator="containsText" text="Sélectionnez votre réponse">
      <formula>NOT(ISERROR(SEARCH("Sélectionnez votre réponse",H160)))</formula>
    </cfRule>
  </conditionalFormatting>
  <conditionalFormatting sqref="H160">
    <cfRule type="containsText" dxfId="1207" priority="69" operator="containsText" text="NSP">
      <formula>NOT(ISERROR(SEARCH("NSP",H160)))</formula>
    </cfRule>
  </conditionalFormatting>
  <conditionalFormatting sqref="H162">
    <cfRule type="containsText" dxfId="1206" priority="66" operator="containsText" text="non">
      <formula>NOT(ISERROR(SEARCH("non",H162)))</formula>
    </cfRule>
    <cfRule type="containsText" dxfId="1205" priority="67" operator="containsText" text="oui">
      <formula>NOT(ISERROR(SEARCH("oui",H162)))</formula>
    </cfRule>
    <cfRule type="containsText" dxfId="1204" priority="68" operator="containsText" text="Sélectionnez votre réponse">
      <formula>NOT(ISERROR(SEARCH("Sélectionnez votre réponse",H162)))</formula>
    </cfRule>
  </conditionalFormatting>
  <conditionalFormatting sqref="H162">
    <cfRule type="containsText" dxfId="1203" priority="65" operator="containsText" text="NSP">
      <formula>NOT(ISERROR(SEARCH("NSP",H162)))</formula>
    </cfRule>
  </conditionalFormatting>
  <conditionalFormatting sqref="H164">
    <cfRule type="containsText" dxfId="1202" priority="62" operator="containsText" text="non">
      <formula>NOT(ISERROR(SEARCH("non",H164)))</formula>
    </cfRule>
    <cfRule type="containsText" dxfId="1201" priority="63" operator="containsText" text="oui">
      <formula>NOT(ISERROR(SEARCH("oui",H164)))</formula>
    </cfRule>
    <cfRule type="containsText" dxfId="1200" priority="64" operator="containsText" text="Sélectionnez votre réponse">
      <formula>NOT(ISERROR(SEARCH("Sélectionnez votre réponse",H164)))</formula>
    </cfRule>
  </conditionalFormatting>
  <conditionalFormatting sqref="H164">
    <cfRule type="containsText" dxfId="1199" priority="61" operator="containsText" text="NSP">
      <formula>NOT(ISERROR(SEARCH("NSP",H164)))</formula>
    </cfRule>
  </conditionalFormatting>
  <conditionalFormatting sqref="H166">
    <cfRule type="containsText" dxfId="1198" priority="58" operator="containsText" text="non">
      <formula>NOT(ISERROR(SEARCH("non",H166)))</formula>
    </cfRule>
    <cfRule type="containsText" dxfId="1197" priority="59" operator="containsText" text="oui">
      <formula>NOT(ISERROR(SEARCH("oui",H166)))</formula>
    </cfRule>
    <cfRule type="containsText" dxfId="1196" priority="60" operator="containsText" text="Sélectionnez votre réponse">
      <formula>NOT(ISERROR(SEARCH("Sélectionnez votre réponse",H166)))</formula>
    </cfRule>
  </conditionalFormatting>
  <conditionalFormatting sqref="H166">
    <cfRule type="containsText" dxfId="1195" priority="57" operator="containsText" text="NSP">
      <formula>NOT(ISERROR(SEARCH("NSP",H166)))</formula>
    </cfRule>
  </conditionalFormatting>
  <conditionalFormatting sqref="H167">
    <cfRule type="containsText" dxfId="1194" priority="54" operator="containsText" text="non">
      <formula>NOT(ISERROR(SEARCH("non",H167)))</formula>
    </cfRule>
    <cfRule type="containsText" dxfId="1193" priority="55" operator="containsText" text="oui">
      <formula>NOT(ISERROR(SEARCH("oui",H167)))</formula>
    </cfRule>
    <cfRule type="containsText" dxfId="1192" priority="56" operator="containsText" text="Sélectionnez votre réponse">
      <formula>NOT(ISERROR(SEARCH("Sélectionnez votre réponse",H167)))</formula>
    </cfRule>
  </conditionalFormatting>
  <conditionalFormatting sqref="H167">
    <cfRule type="containsText" dxfId="1191" priority="53" operator="containsText" text="NSP">
      <formula>NOT(ISERROR(SEARCH("NSP",H167)))</formula>
    </cfRule>
  </conditionalFormatting>
  <conditionalFormatting sqref="H169">
    <cfRule type="containsText" dxfId="1190" priority="50" operator="containsText" text="non">
      <formula>NOT(ISERROR(SEARCH("non",H169)))</formula>
    </cfRule>
    <cfRule type="containsText" dxfId="1189" priority="51" operator="containsText" text="oui">
      <formula>NOT(ISERROR(SEARCH("oui",H169)))</formula>
    </cfRule>
    <cfRule type="containsText" dxfId="1188" priority="52" operator="containsText" text="Sélectionnez votre réponse">
      <formula>NOT(ISERROR(SEARCH("Sélectionnez votre réponse",H169)))</formula>
    </cfRule>
  </conditionalFormatting>
  <conditionalFormatting sqref="H169">
    <cfRule type="containsText" dxfId="1187" priority="49" operator="containsText" text="NSP">
      <formula>NOT(ISERROR(SEARCH("NSP",H169)))</formula>
    </cfRule>
  </conditionalFormatting>
  <conditionalFormatting sqref="H170">
    <cfRule type="containsText" dxfId="1186" priority="46" operator="containsText" text="non">
      <formula>NOT(ISERROR(SEARCH("non",H170)))</formula>
    </cfRule>
    <cfRule type="containsText" dxfId="1185" priority="47" operator="containsText" text="oui">
      <formula>NOT(ISERROR(SEARCH("oui",H170)))</formula>
    </cfRule>
    <cfRule type="containsText" dxfId="1184" priority="48" operator="containsText" text="Sélectionnez votre réponse">
      <formula>NOT(ISERROR(SEARCH("Sélectionnez votre réponse",H170)))</formula>
    </cfRule>
  </conditionalFormatting>
  <conditionalFormatting sqref="H170">
    <cfRule type="containsText" dxfId="1183" priority="45" operator="containsText" text="NSP">
      <formula>NOT(ISERROR(SEARCH("NSP",H170)))</formula>
    </cfRule>
  </conditionalFormatting>
  <conditionalFormatting sqref="H176">
    <cfRule type="containsText" dxfId="1182" priority="42" operator="containsText" text="non">
      <formula>NOT(ISERROR(SEARCH("non",H176)))</formula>
    </cfRule>
    <cfRule type="containsText" dxfId="1181" priority="43" operator="containsText" text="oui">
      <formula>NOT(ISERROR(SEARCH("oui",H176)))</formula>
    </cfRule>
    <cfRule type="containsText" dxfId="1180" priority="44" operator="containsText" text="Sélectionnez votre réponse">
      <formula>NOT(ISERROR(SEARCH("Sélectionnez votre réponse",H176)))</formula>
    </cfRule>
  </conditionalFormatting>
  <conditionalFormatting sqref="H176">
    <cfRule type="containsText" dxfId="1179" priority="41" operator="containsText" text="NSP">
      <formula>NOT(ISERROR(SEARCH("NSP",H176)))</formula>
    </cfRule>
  </conditionalFormatting>
  <conditionalFormatting sqref="H180">
    <cfRule type="containsText" dxfId="1178" priority="38" operator="containsText" text="non">
      <formula>NOT(ISERROR(SEARCH("non",H180)))</formula>
    </cfRule>
    <cfRule type="containsText" dxfId="1177" priority="39" operator="containsText" text="oui">
      <formula>NOT(ISERROR(SEARCH("oui",H180)))</formula>
    </cfRule>
    <cfRule type="containsText" dxfId="1176" priority="40" operator="containsText" text="Sélectionnez votre réponse">
      <formula>NOT(ISERROR(SEARCH("Sélectionnez votre réponse",H180)))</formula>
    </cfRule>
  </conditionalFormatting>
  <conditionalFormatting sqref="H180">
    <cfRule type="containsText" dxfId="1175" priority="37" operator="containsText" text="NSP">
      <formula>NOT(ISERROR(SEARCH("NSP",H180)))</formula>
    </cfRule>
  </conditionalFormatting>
  <conditionalFormatting sqref="H182">
    <cfRule type="containsText" dxfId="1174" priority="34" operator="containsText" text="non">
      <formula>NOT(ISERROR(SEARCH("non",H182)))</formula>
    </cfRule>
    <cfRule type="containsText" dxfId="1173" priority="35" operator="containsText" text="oui">
      <formula>NOT(ISERROR(SEARCH("oui",H182)))</formula>
    </cfRule>
    <cfRule type="containsText" dxfId="1172" priority="36" operator="containsText" text="Sélectionnez votre réponse">
      <formula>NOT(ISERROR(SEARCH("Sélectionnez votre réponse",H182)))</formula>
    </cfRule>
  </conditionalFormatting>
  <conditionalFormatting sqref="H182">
    <cfRule type="containsText" dxfId="1171" priority="33" operator="containsText" text="NSP">
      <formula>NOT(ISERROR(SEARCH("NSP",H182)))</formula>
    </cfRule>
  </conditionalFormatting>
  <conditionalFormatting sqref="H184">
    <cfRule type="containsText" dxfId="1170" priority="30" operator="containsText" text="non">
      <formula>NOT(ISERROR(SEARCH("non",H184)))</formula>
    </cfRule>
    <cfRule type="containsText" dxfId="1169" priority="31" operator="containsText" text="oui">
      <formula>NOT(ISERROR(SEARCH("oui",H184)))</formula>
    </cfRule>
    <cfRule type="containsText" dxfId="1168" priority="32" operator="containsText" text="Sélectionnez votre réponse">
      <formula>NOT(ISERROR(SEARCH("Sélectionnez votre réponse",H184)))</formula>
    </cfRule>
  </conditionalFormatting>
  <conditionalFormatting sqref="H184">
    <cfRule type="containsText" dxfId="1167" priority="29" operator="containsText" text="NSP">
      <formula>NOT(ISERROR(SEARCH("NSP",H184)))</formula>
    </cfRule>
  </conditionalFormatting>
  <conditionalFormatting sqref="H189">
    <cfRule type="containsText" dxfId="1166" priority="26" operator="containsText" text="non">
      <formula>NOT(ISERROR(SEARCH("non",H189)))</formula>
    </cfRule>
    <cfRule type="containsText" dxfId="1165" priority="27" operator="containsText" text="oui">
      <formula>NOT(ISERROR(SEARCH("oui",H189)))</formula>
    </cfRule>
    <cfRule type="containsText" dxfId="1164" priority="28" operator="containsText" text="Sélectionnez votre réponse">
      <formula>NOT(ISERROR(SEARCH("Sélectionnez votre réponse",H189)))</formula>
    </cfRule>
  </conditionalFormatting>
  <conditionalFormatting sqref="H189">
    <cfRule type="containsText" dxfId="1163" priority="25" operator="containsText" text="NSP">
      <formula>NOT(ISERROR(SEARCH("NSP",H189)))</formula>
    </cfRule>
  </conditionalFormatting>
  <conditionalFormatting sqref="H198">
    <cfRule type="containsText" dxfId="1162" priority="22" operator="containsText" text="non">
      <formula>NOT(ISERROR(SEARCH("non",H198)))</formula>
    </cfRule>
    <cfRule type="containsText" dxfId="1161" priority="23" operator="containsText" text="oui">
      <formula>NOT(ISERROR(SEARCH("oui",H198)))</formula>
    </cfRule>
    <cfRule type="containsText" dxfId="1160" priority="24" operator="containsText" text="Sélectionnez votre réponse">
      <formula>NOT(ISERROR(SEARCH("Sélectionnez votre réponse",H198)))</formula>
    </cfRule>
  </conditionalFormatting>
  <conditionalFormatting sqref="H198">
    <cfRule type="containsText" dxfId="1159" priority="21" operator="containsText" text="NSP">
      <formula>NOT(ISERROR(SEARCH("NSP",H198)))</formula>
    </cfRule>
  </conditionalFormatting>
  <conditionalFormatting sqref="H199">
    <cfRule type="containsText" dxfId="1158" priority="18" operator="containsText" text="non">
      <formula>NOT(ISERROR(SEARCH("non",H199)))</formula>
    </cfRule>
    <cfRule type="containsText" dxfId="1157" priority="19" operator="containsText" text="oui">
      <formula>NOT(ISERROR(SEARCH("oui",H199)))</formula>
    </cfRule>
    <cfRule type="containsText" dxfId="1156" priority="20" operator="containsText" text="Sélectionnez votre réponse">
      <formula>NOT(ISERROR(SEARCH("Sélectionnez votre réponse",H199)))</formula>
    </cfRule>
  </conditionalFormatting>
  <conditionalFormatting sqref="H199">
    <cfRule type="containsText" dxfId="1155" priority="17" operator="containsText" text="NSP">
      <formula>NOT(ISERROR(SEARCH("NSP",H199)))</formula>
    </cfRule>
  </conditionalFormatting>
  <conditionalFormatting sqref="H206">
    <cfRule type="containsText" dxfId="1154" priority="14" operator="containsText" text="non">
      <formula>NOT(ISERROR(SEARCH("non",H206)))</formula>
    </cfRule>
    <cfRule type="containsText" dxfId="1153" priority="15" operator="containsText" text="oui">
      <formula>NOT(ISERROR(SEARCH("oui",H206)))</formula>
    </cfRule>
    <cfRule type="containsText" dxfId="1152" priority="16" operator="containsText" text="Sélectionnez votre réponse">
      <formula>NOT(ISERROR(SEARCH("Sélectionnez votre réponse",H206)))</formula>
    </cfRule>
  </conditionalFormatting>
  <conditionalFormatting sqref="H206">
    <cfRule type="containsText" dxfId="1151" priority="13" operator="containsText" text="NSP">
      <formula>NOT(ISERROR(SEARCH("NSP",H206)))</formula>
    </cfRule>
  </conditionalFormatting>
  <conditionalFormatting sqref="H215">
    <cfRule type="containsText" dxfId="1150" priority="10" operator="containsText" text="non">
      <formula>NOT(ISERROR(SEARCH("non",H215)))</formula>
    </cfRule>
    <cfRule type="containsText" dxfId="1149" priority="11" operator="containsText" text="oui">
      <formula>NOT(ISERROR(SEARCH("oui",H215)))</formula>
    </cfRule>
    <cfRule type="containsText" dxfId="1148" priority="12" operator="containsText" text="Sélectionnez votre réponse">
      <formula>NOT(ISERROR(SEARCH("Sélectionnez votre réponse",H215)))</formula>
    </cfRule>
  </conditionalFormatting>
  <conditionalFormatting sqref="H215">
    <cfRule type="containsText" dxfId="1147" priority="9" operator="containsText" text="NSP">
      <formula>NOT(ISERROR(SEARCH("NSP",H215)))</formula>
    </cfRule>
  </conditionalFormatting>
  <conditionalFormatting sqref="H223">
    <cfRule type="containsText" dxfId="1146" priority="6" operator="containsText" text="non">
      <formula>NOT(ISERROR(SEARCH("non",H223)))</formula>
    </cfRule>
    <cfRule type="containsText" dxfId="1145" priority="7" operator="containsText" text="oui">
      <formula>NOT(ISERROR(SEARCH("oui",H223)))</formula>
    </cfRule>
    <cfRule type="containsText" dxfId="1144" priority="8" operator="containsText" text="Sélectionnez votre réponse">
      <formula>NOT(ISERROR(SEARCH("Sélectionnez votre réponse",H223)))</formula>
    </cfRule>
  </conditionalFormatting>
  <conditionalFormatting sqref="H223">
    <cfRule type="containsText" dxfId="1143" priority="5" operator="containsText" text="NSP">
      <formula>NOT(ISERROR(SEARCH("NSP",H223)))</formula>
    </cfRule>
  </conditionalFormatting>
  <conditionalFormatting sqref="H234">
    <cfRule type="containsText" dxfId="1142" priority="2" operator="containsText" text="non">
      <formula>NOT(ISERROR(SEARCH("non",H234)))</formula>
    </cfRule>
    <cfRule type="containsText" dxfId="1141" priority="3" operator="containsText" text="oui">
      <formula>NOT(ISERROR(SEARCH("oui",H234)))</formula>
    </cfRule>
    <cfRule type="containsText" dxfId="1140" priority="4" operator="containsText" text="Sélectionnez votre réponse">
      <formula>NOT(ISERROR(SEARCH("Sélectionnez votre réponse",H234)))</formula>
    </cfRule>
  </conditionalFormatting>
  <conditionalFormatting sqref="H234">
    <cfRule type="containsText" dxfId="1139" priority="1" operator="containsText" text="NSP">
      <formula>NOT(ISERROR(SEARCH("NSP",H234)))</formula>
    </cfRule>
  </conditionalFormatting>
  <dataValidations count="5">
    <dataValidation type="list" allowBlank="1" showInputMessage="1" showErrorMessage="1" sqref="F9:I9" xr:uid="{F81D9160-03BB-4F6E-BA19-4FD2558A5523}">
      <formula1>"Sélectionnez votre choix, Communication Commerciale, Communication Corporate, Communication Interne"</formula1>
    </dataValidation>
    <dataValidation type="list" allowBlank="1" showInputMessage="1" showErrorMessage="1" sqref="F33:I33" xr:uid="{76250747-6CA3-4080-84EC-0E3BD2254F10}">
      <formula1>"Sélectionnez votre choix, Télévision, Cinéma, Radio,Presse écrite, Affichage, PLV/stand, Web/digital"</formula1>
    </dataValidation>
    <dataValidation type="list" allowBlank="1" showInputMessage="1" showErrorMessage="1" sqref="I14 I18" xr:uid="{67CE982A-EE34-40E1-BEF5-7B94611949EB}">
      <formula1>"Oui / Non, Oui, Non"</formula1>
    </dataValidation>
    <dataValidation type="list" allowBlank="1" showInputMessage="1" showErrorMessage="1" sqref="D14 H14 H18 D25 D27 D29 D31 D33 D35 D37" xr:uid="{11A3BDB0-5FF9-4F7E-AB64-ECF7A87FFDE7}">
      <formula1>"Sélectionnez votre réponse, Oui, Non"</formula1>
    </dataValidation>
    <dataValidation type="list" allowBlank="1" showInputMessage="1" showErrorMessage="1" sqref="H122:H124 H118:H120 H57:H58 H101:H111 H126:H127 H129:H134 H87:H89 H91:H97 H99 H136 H143:H145 H147:H153 H155 H157:H167 H113:H116 H174:H176 H178:H180 H182:H187 H189:H191 H206:H207 H214:H216 H223:H226 H234:H238 H244 H247 H250 H253 H256 H61:H63 H67 H69:H71 H73:H77 H169:H172 H197:H199" xr:uid="{4F92DB95-1AE7-48D0-BAE4-2D8F0F55881D}">
      <formula1>"Sélectionnez votre réponse, Oui, Non, NSP"</formula1>
    </dataValidation>
  </dataValidations>
  <pageMargins left="0.7" right="0.7" top="0.75" bottom="0.75" header="0.3" footer="0.3"/>
  <pageSetup paperSize="9" orientation="portrait" r:id="rId1"/>
  <headerFooter>
    <oddHeader xml:space="preserve">&amp;L&amp;10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57" id="{6B9D5421-E118-4760-A513-BF96E9CFDC52}">
            <xm:f>LEN(TRIM('Analyse Communication #1'!D46))=0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m:sqref>D46:G46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37B4E-D9FE-4BC5-915F-0AE75ACFD368}">
  <dimension ref="A1:J281"/>
  <sheetViews>
    <sheetView showWhiteSpace="0" view="pageLayout" zoomScaleNormal="90" zoomScaleSheetLayoutView="50" workbookViewId="0">
      <selection activeCell="B4" sqref="B4:H5"/>
    </sheetView>
  </sheetViews>
  <sheetFormatPr baseColWidth="10" defaultColWidth="11.453125" defaultRowHeight="14.5" x14ac:dyDescent="0.35"/>
  <cols>
    <col min="1" max="1" width="2.81640625" style="1" customWidth="1"/>
    <col min="2" max="7" width="11.453125" style="1" customWidth="1"/>
    <col min="8" max="8" width="11.453125" style="60" customWidth="1"/>
    <col min="9" max="9" width="2.81640625" style="1" customWidth="1"/>
    <col min="10" max="10" width="11.453125" style="1" customWidth="1"/>
    <col min="11" max="16384" width="11.453125" style="1"/>
  </cols>
  <sheetData>
    <row r="1" spans="1:8" ht="12.75" customHeight="1" x14ac:dyDescent="0.35">
      <c r="B1" s="147" t="s">
        <v>176</v>
      </c>
      <c r="C1" s="147"/>
      <c r="D1" s="147"/>
      <c r="E1" s="147"/>
      <c r="F1" s="147"/>
      <c r="G1" s="147"/>
      <c r="H1" s="147"/>
    </row>
    <row r="2" spans="1:8" ht="12.75" customHeight="1" x14ac:dyDescent="0.35">
      <c r="B2" s="147"/>
      <c r="C2" s="147"/>
      <c r="D2" s="147"/>
      <c r="E2" s="147"/>
      <c r="F2" s="147"/>
      <c r="G2" s="147"/>
      <c r="H2" s="147"/>
    </row>
    <row r="3" spans="1:8" ht="12.75" customHeight="1" x14ac:dyDescent="0.35">
      <c r="B3" s="150" t="s">
        <v>177</v>
      </c>
      <c r="C3" s="150"/>
      <c r="D3" s="150"/>
      <c r="E3" s="150"/>
      <c r="F3" s="150"/>
      <c r="G3" s="150"/>
      <c r="H3" s="150"/>
    </row>
    <row r="4" spans="1:8" ht="12.75" customHeight="1" x14ac:dyDescent="0.35">
      <c r="B4" s="275" t="s">
        <v>204</v>
      </c>
      <c r="C4" s="275"/>
      <c r="D4" s="275"/>
      <c r="E4" s="275"/>
      <c r="F4" s="275"/>
      <c r="G4" s="275"/>
      <c r="H4" s="275"/>
    </row>
    <row r="5" spans="1:8" ht="28" customHeight="1" thickBot="1" x14ac:dyDescent="0.4">
      <c r="B5" s="276" t="s">
        <v>205</v>
      </c>
      <c r="C5" s="276"/>
      <c r="D5" s="276"/>
      <c r="E5" s="276"/>
      <c r="F5" s="276"/>
      <c r="G5" s="276"/>
      <c r="H5" s="276"/>
    </row>
    <row r="6" spans="1:8" ht="15" customHeight="1" x14ac:dyDescent="0.35">
      <c r="A6" s="254" t="s">
        <v>171</v>
      </c>
      <c r="B6" s="197" t="s">
        <v>139</v>
      </c>
      <c r="C6" s="197"/>
      <c r="D6" s="197"/>
      <c r="E6" s="197"/>
      <c r="F6" s="197"/>
      <c r="G6" s="197"/>
      <c r="H6" s="198"/>
    </row>
    <row r="7" spans="1:8" ht="15" customHeight="1" thickBot="1" x14ac:dyDescent="0.4">
      <c r="A7" s="255"/>
      <c r="B7" s="199"/>
      <c r="C7" s="199"/>
      <c r="D7" s="199"/>
      <c r="E7" s="199"/>
      <c r="F7" s="199"/>
      <c r="G7" s="199"/>
      <c r="H7" s="200"/>
    </row>
    <row r="8" spans="1:8" ht="15.75" customHeight="1" x14ac:dyDescent="0.35">
      <c r="B8" s="30"/>
      <c r="C8" s="30"/>
      <c r="D8" s="30"/>
      <c r="E8" s="30"/>
      <c r="F8" s="30"/>
      <c r="G8" s="30"/>
      <c r="H8" s="30"/>
    </row>
    <row r="9" spans="1:8" ht="15.75" customHeight="1" x14ac:dyDescent="0.35">
      <c r="B9" s="230" t="s">
        <v>178</v>
      </c>
      <c r="C9" s="231"/>
      <c r="D9" s="231"/>
      <c r="E9" s="232"/>
      <c r="F9" s="214" t="s">
        <v>0</v>
      </c>
      <c r="G9" s="215"/>
      <c r="H9" s="216"/>
    </row>
    <row r="10" spans="1:8" ht="15.75" customHeight="1" x14ac:dyDescent="0.35">
      <c r="B10" s="230" t="s">
        <v>179</v>
      </c>
      <c r="C10" s="231"/>
      <c r="D10" s="231"/>
      <c r="E10" s="231"/>
      <c r="F10" s="225" t="s">
        <v>96</v>
      </c>
      <c r="G10" s="226"/>
      <c r="H10" s="227"/>
    </row>
    <row r="11" spans="1:8" ht="9" customHeight="1" x14ac:dyDescent="0.35">
      <c r="B11" s="36"/>
      <c r="C11" s="9"/>
      <c r="D11" s="9"/>
      <c r="E11" s="9"/>
      <c r="F11" s="9"/>
      <c r="G11" s="9"/>
      <c r="H11" s="52"/>
    </row>
    <row r="12" spans="1:8" x14ac:dyDescent="0.35">
      <c r="B12" s="36"/>
      <c r="C12" s="9"/>
      <c r="D12" s="77"/>
      <c r="E12" s="78" t="s">
        <v>94</v>
      </c>
      <c r="F12" s="77"/>
      <c r="G12" s="9"/>
      <c r="H12" s="52"/>
    </row>
    <row r="13" spans="1:8" ht="7.4" customHeight="1" x14ac:dyDescent="0.35">
      <c r="B13" s="36"/>
      <c r="C13" s="9"/>
      <c r="D13" s="9"/>
      <c r="E13" s="9"/>
      <c r="F13" s="9"/>
      <c r="G13" s="9"/>
      <c r="H13" s="52"/>
    </row>
    <row r="14" spans="1:8" ht="27.75" customHeight="1" x14ac:dyDescent="0.35">
      <c r="B14" s="217" t="s">
        <v>104</v>
      </c>
      <c r="C14" s="218"/>
      <c r="D14" s="64" t="s">
        <v>144</v>
      </c>
      <c r="E14" s="9"/>
      <c r="F14" s="219" t="s">
        <v>95</v>
      </c>
      <c r="G14" s="219"/>
      <c r="H14" s="64" t="s">
        <v>144</v>
      </c>
    </row>
    <row r="15" spans="1:8" ht="7.4" customHeight="1" x14ac:dyDescent="0.35">
      <c r="B15" s="37"/>
      <c r="C15" s="20"/>
      <c r="D15" s="4"/>
      <c r="E15" s="9"/>
      <c r="F15" s="4"/>
      <c r="G15" s="4"/>
      <c r="H15" s="53"/>
    </row>
    <row r="16" spans="1:8" ht="30" customHeight="1" x14ac:dyDescent="0.35">
      <c r="B16" s="228" t="s">
        <v>133</v>
      </c>
      <c r="C16" s="229"/>
      <c r="D16" s="229"/>
      <c r="E16" s="9"/>
      <c r="F16" s="229" t="s">
        <v>133</v>
      </c>
      <c r="G16" s="229"/>
      <c r="H16" s="233"/>
    </row>
    <row r="17" spans="2:8" ht="15" customHeight="1" x14ac:dyDescent="0.35">
      <c r="B17" s="212" t="s">
        <v>93</v>
      </c>
      <c r="C17" s="213"/>
      <c r="D17" s="213"/>
      <c r="E17" s="9"/>
      <c r="F17" s="234" t="s">
        <v>97</v>
      </c>
      <c r="G17" s="234"/>
      <c r="H17" s="53"/>
    </row>
    <row r="18" spans="2:8" ht="27.75" customHeight="1" x14ac:dyDescent="0.35">
      <c r="B18" s="220"/>
      <c r="C18" s="221"/>
      <c r="D18" s="222"/>
      <c r="E18" s="9"/>
      <c r="F18" s="234"/>
      <c r="G18" s="234"/>
      <c r="H18" s="64" t="s">
        <v>144</v>
      </c>
    </row>
    <row r="19" spans="2:8" ht="7.4" customHeight="1" x14ac:dyDescent="0.35">
      <c r="B19" s="38"/>
      <c r="C19" s="21"/>
      <c r="D19" s="21"/>
      <c r="E19" s="9"/>
      <c r="F19" s="4"/>
      <c r="G19" s="4"/>
      <c r="H19" s="53"/>
    </row>
    <row r="20" spans="2:8" ht="15" customHeight="1" x14ac:dyDescent="0.35">
      <c r="B20" s="212" t="s">
        <v>98</v>
      </c>
      <c r="C20" s="213"/>
      <c r="D20" s="213"/>
      <c r="E20" s="9"/>
      <c r="F20" s="4" t="s">
        <v>99</v>
      </c>
      <c r="G20" s="4"/>
      <c r="H20" s="53"/>
    </row>
    <row r="21" spans="2:8" ht="15" customHeight="1" x14ac:dyDescent="0.35">
      <c r="B21" s="220"/>
      <c r="C21" s="221"/>
      <c r="D21" s="222"/>
      <c r="E21" s="9"/>
      <c r="F21" s="220"/>
      <c r="G21" s="221"/>
      <c r="H21" s="222"/>
    </row>
    <row r="22" spans="2:8" ht="15" customHeight="1" x14ac:dyDescent="0.35">
      <c r="B22" s="38"/>
      <c r="C22" s="21"/>
      <c r="D22" s="21"/>
      <c r="E22" s="9"/>
      <c r="F22" s="4"/>
      <c r="G22" s="4"/>
      <c r="H22" s="53"/>
    </row>
    <row r="23" spans="2:8" ht="15" customHeight="1" x14ac:dyDescent="0.35">
      <c r="B23" s="212" t="s">
        <v>103</v>
      </c>
      <c r="C23" s="213"/>
      <c r="D23" s="213"/>
      <c r="E23" s="3"/>
      <c r="F23" s="22" t="s">
        <v>100</v>
      </c>
      <c r="G23" s="19"/>
      <c r="H23" s="53"/>
    </row>
    <row r="24" spans="2:8" ht="7.4" customHeight="1" x14ac:dyDescent="0.35">
      <c r="B24" s="39"/>
      <c r="C24" s="25"/>
      <c r="D24" s="25"/>
      <c r="E24" s="3"/>
      <c r="F24" s="22"/>
      <c r="G24" s="19"/>
      <c r="H24" s="53"/>
    </row>
    <row r="25" spans="2:8" ht="25.5" customHeight="1" x14ac:dyDescent="0.35">
      <c r="B25" s="223" t="s">
        <v>117</v>
      </c>
      <c r="C25" s="224"/>
      <c r="D25" s="64" t="s">
        <v>144</v>
      </c>
      <c r="E25" s="3"/>
      <c r="F25" s="220"/>
      <c r="G25" s="221"/>
      <c r="H25" s="222"/>
    </row>
    <row r="26" spans="2:8" ht="7.4" customHeight="1" x14ac:dyDescent="0.35">
      <c r="B26" s="61"/>
      <c r="C26" s="19"/>
      <c r="D26" s="19"/>
      <c r="E26" s="3"/>
      <c r="F26" s="23"/>
      <c r="G26" s="23"/>
      <c r="H26" s="54"/>
    </row>
    <row r="27" spans="2:8" ht="25.5" customHeight="1" x14ac:dyDescent="0.35">
      <c r="B27" s="223" t="s">
        <v>118</v>
      </c>
      <c r="C27" s="224"/>
      <c r="D27" s="64" t="s">
        <v>144</v>
      </c>
      <c r="E27" s="3"/>
      <c r="F27" s="22" t="s">
        <v>101</v>
      </c>
      <c r="G27" s="19"/>
      <c r="H27" s="55"/>
    </row>
    <row r="28" spans="2:8" ht="7.4" customHeight="1" x14ac:dyDescent="0.35">
      <c r="B28" s="61"/>
      <c r="C28" s="19"/>
      <c r="D28" s="24"/>
      <c r="E28" s="3"/>
      <c r="F28" s="19"/>
      <c r="G28" s="19"/>
      <c r="H28" s="55"/>
    </row>
    <row r="29" spans="2:8" ht="25.5" customHeight="1" x14ac:dyDescent="0.35">
      <c r="B29" s="223" t="s">
        <v>119</v>
      </c>
      <c r="C29" s="224"/>
      <c r="D29" s="64" t="s">
        <v>144</v>
      </c>
      <c r="E29" s="3"/>
      <c r="F29" s="220"/>
      <c r="G29" s="221"/>
      <c r="H29" s="222"/>
    </row>
    <row r="30" spans="2:8" ht="7.4" customHeight="1" x14ac:dyDescent="0.35">
      <c r="B30" s="61"/>
      <c r="C30" s="19"/>
      <c r="D30" s="24"/>
      <c r="E30" s="3"/>
      <c r="F30" s="19"/>
      <c r="G30" s="19"/>
      <c r="H30" s="55"/>
    </row>
    <row r="31" spans="2:8" ht="25.5" customHeight="1" x14ac:dyDescent="0.35">
      <c r="B31" s="223" t="s">
        <v>120</v>
      </c>
      <c r="C31" s="224"/>
      <c r="D31" s="64" t="s">
        <v>144</v>
      </c>
      <c r="E31" s="3"/>
      <c r="F31" s="22" t="s">
        <v>102</v>
      </c>
      <c r="G31" s="19"/>
      <c r="H31" s="55"/>
    </row>
    <row r="32" spans="2:8" ht="7.4" customHeight="1" x14ac:dyDescent="0.35">
      <c r="B32" s="61"/>
      <c r="C32" s="19"/>
      <c r="D32" s="24"/>
      <c r="E32" s="3"/>
      <c r="F32" s="19"/>
      <c r="G32" s="19"/>
      <c r="H32" s="55"/>
    </row>
    <row r="33" spans="1:10" ht="25.5" customHeight="1" x14ac:dyDescent="0.35">
      <c r="B33" s="223" t="s">
        <v>92</v>
      </c>
      <c r="C33" s="224"/>
      <c r="D33" s="64" t="s">
        <v>144</v>
      </c>
      <c r="E33" s="3"/>
      <c r="F33" s="235" t="s">
        <v>0</v>
      </c>
      <c r="G33" s="236"/>
      <c r="H33" s="237"/>
    </row>
    <row r="34" spans="1:10" ht="7.4" customHeight="1" x14ac:dyDescent="0.35">
      <c r="B34" s="61"/>
      <c r="C34" s="19"/>
      <c r="D34" s="24"/>
      <c r="E34" s="3"/>
      <c r="F34" s="19"/>
      <c r="G34" s="19"/>
      <c r="H34" s="55"/>
    </row>
    <row r="35" spans="1:10" ht="25.5" customHeight="1" x14ac:dyDescent="0.35">
      <c r="B35" s="223" t="s">
        <v>111</v>
      </c>
      <c r="C35" s="224"/>
      <c r="D35" s="64" t="s">
        <v>144</v>
      </c>
      <c r="E35" s="3"/>
      <c r="F35" s="19"/>
      <c r="G35" s="19"/>
      <c r="H35" s="55"/>
    </row>
    <row r="36" spans="1:10" ht="7.4" customHeight="1" x14ac:dyDescent="0.35">
      <c r="B36" s="61"/>
      <c r="C36" s="19"/>
      <c r="D36" s="24"/>
      <c r="E36" s="3"/>
      <c r="F36" s="19"/>
      <c r="G36" s="19"/>
      <c r="H36" s="55"/>
    </row>
    <row r="37" spans="1:10" ht="25.5" customHeight="1" x14ac:dyDescent="0.35">
      <c r="B37" s="223" t="s">
        <v>121</v>
      </c>
      <c r="C37" s="224"/>
      <c r="D37" s="64" t="s">
        <v>144</v>
      </c>
      <c r="E37" s="3"/>
      <c r="F37" s="19"/>
      <c r="G37" s="19"/>
      <c r="H37" s="55"/>
    </row>
    <row r="38" spans="1:10" x14ac:dyDescent="0.35">
      <c r="B38" s="36"/>
      <c r="C38" s="9"/>
      <c r="D38" s="9"/>
      <c r="E38" s="9"/>
      <c r="F38" s="9"/>
      <c r="G38" s="9"/>
      <c r="H38" s="52"/>
    </row>
    <row r="39" spans="1:10" ht="12.75" customHeight="1" thickBot="1" x14ac:dyDescent="0.4">
      <c r="B39" s="106"/>
      <c r="C39" s="107"/>
      <c r="D39" s="107"/>
      <c r="E39" s="107"/>
      <c r="F39" s="107"/>
      <c r="G39" s="107"/>
      <c r="H39" s="108"/>
    </row>
    <row r="40" spans="1:10" ht="15" customHeight="1" x14ac:dyDescent="0.35">
      <c r="A40" s="254" t="s">
        <v>172</v>
      </c>
      <c r="B40" s="197" t="s">
        <v>140</v>
      </c>
      <c r="C40" s="197"/>
      <c r="D40" s="197"/>
      <c r="E40" s="197"/>
      <c r="F40" s="198"/>
      <c r="G40" s="259" t="s">
        <v>148</v>
      </c>
      <c r="H40" s="267"/>
    </row>
    <row r="41" spans="1:10" ht="15" customHeight="1" thickBot="1" x14ac:dyDescent="0.4">
      <c r="A41" s="255"/>
      <c r="B41" s="199"/>
      <c r="C41" s="199"/>
      <c r="D41" s="199"/>
      <c r="E41" s="199"/>
      <c r="F41" s="200"/>
      <c r="G41" s="261">
        <f>1-((IF(COUNTA($D$44:$G$45)=0,1,0)+IF(COUNTA($D$47:$G$54)=0,1,0)+COUNTIF($H$57:$H$58,"*Sélectionnez votre réponse*")+COUNTIF($H$61:$H$63,"*Sélectionnez votre réponse*")+COUNTIF($H$67,"*Sélectionnez votre réponse*")+COUNTIF($H$69,"*Sélectionnez votre réponse*")+COUNTIF($H$73,"*Sélectionnez votre réponse*"))/10)</f>
        <v>0</v>
      </c>
      <c r="H41" s="268"/>
    </row>
    <row r="42" spans="1:10" ht="26.25" customHeight="1" x14ac:dyDescent="0.35">
      <c r="B42" s="42" t="s">
        <v>147</v>
      </c>
      <c r="C42" s="9"/>
      <c r="D42" s="9"/>
      <c r="E42" s="9"/>
      <c r="F42" s="9"/>
      <c r="G42" s="9"/>
      <c r="H42" s="58"/>
    </row>
    <row r="43" spans="1:10" ht="26.25" customHeight="1" x14ac:dyDescent="0.35">
      <c r="B43" s="36"/>
      <c r="C43" s="9"/>
      <c r="D43" s="5" t="s">
        <v>12</v>
      </c>
      <c r="E43" s="5" t="s">
        <v>11</v>
      </c>
      <c r="F43" s="5" t="s">
        <v>9</v>
      </c>
      <c r="G43" s="5" t="s">
        <v>10</v>
      </c>
      <c r="H43" s="58"/>
    </row>
    <row r="44" spans="1:10" ht="26.25" customHeight="1" x14ac:dyDescent="0.35">
      <c r="B44" s="205" t="s">
        <v>1</v>
      </c>
      <c r="C44" s="206"/>
      <c r="D44" s="7"/>
      <c r="E44" s="7"/>
      <c r="F44" s="7"/>
      <c r="G44" s="7"/>
      <c r="H44" s="58"/>
      <c r="J44" s="76"/>
    </row>
    <row r="45" spans="1:10" s="6" customFormat="1" ht="26.25" customHeight="1" x14ac:dyDescent="0.35">
      <c r="B45" s="205" t="s">
        <v>2</v>
      </c>
      <c r="C45" s="206"/>
      <c r="D45" s="7"/>
      <c r="E45" s="7"/>
      <c r="F45" s="7"/>
      <c r="G45" s="7"/>
      <c r="H45" s="58"/>
    </row>
    <row r="46" spans="1:10" s="6" customFormat="1" ht="26.25" hidden="1" customHeight="1" x14ac:dyDescent="0.35">
      <c r="B46" s="109"/>
      <c r="C46" s="110" t="s">
        <v>201</v>
      </c>
      <c r="D46" s="7">
        <f>D44+D45</f>
        <v>0</v>
      </c>
      <c r="E46" s="7">
        <f>E44+E45</f>
        <v>0</v>
      </c>
      <c r="F46" s="7">
        <f>F44+F45</f>
        <v>0</v>
      </c>
      <c r="G46" s="7">
        <f>G44+G45</f>
        <v>0</v>
      </c>
      <c r="H46" s="58"/>
    </row>
    <row r="47" spans="1:10" s="6" customFormat="1" ht="26.25" customHeight="1" x14ac:dyDescent="0.35">
      <c r="B47" s="205" t="s">
        <v>8</v>
      </c>
      <c r="C47" s="206"/>
      <c r="D47" s="7"/>
      <c r="E47" s="7"/>
      <c r="F47" s="7"/>
      <c r="G47" s="7"/>
      <c r="H47" s="58"/>
    </row>
    <row r="48" spans="1:10" s="6" customFormat="1" ht="26.25" customHeight="1" x14ac:dyDescent="0.35">
      <c r="B48" s="189" t="s">
        <v>3</v>
      </c>
      <c r="C48" s="190"/>
      <c r="D48" s="7"/>
      <c r="E48" s="7"/>
      <c r="F48" s="7"/>
      <c r="G48" s="7"/>
      <c r="H48" s="58"/>
    </row>
    <row r="49" spans="2:8" s="6" customFormat="1" ht="26.25" customHeight="1" x14ac:dyDescent="0.35">
      <c r="B49" s="189" t="s">
        <v>87</v>
      </c>
      <c r="C49" s="190"/>
      <c r="D49" s="7"/>
      <c r="E49" s="7"/>
      <c r="F49" s="7"/>
      <c r="G49" s="7"/>
      <c r="H49" s="58"/>
    </row>
    <row r="50" spans="2:8" s="6" customFormat="1" ht="26.25" customHeight="1" x14ac:dyDescent="0.35">
      <c r="B50" s="189" t="s">
        <v>88</v>
      </c>
      <c r="C50" s="190"/>
      <c r="D50" s="7"/>
      <c r="E50" s="7"/>
      <c r="F50" s="7"/>
      <c r="G50" s="7"/>
      <c r="H50" s="58"/>
    </row>
    <row r="51" spans="2:8" s="6" customFormat="1" ht="26.25" customHeight="1" x14ac:dyDescent="0.35">
      <c r="B51" s="189" t="s">
        <v>4</v>
      </c>
      <c r="C51" s="190"/>
      <c r="D51" s="7"/>
      <c r="E51" s="7"/>
      <c r="F51" s="7"/>
      <c r="G51" s="7"/>
      <c r="H51" s="58"/>
    </row>
    <row r="52" spans="2:8" s="6" customFormat="1" ht="26.25" customHeight="1" x14ac:dyDescent="0.35">
      <c r="B52" s="189" t="s">
        <v>5</v>
      </c>
      <c r="C52" s="190"/>
      <c r="D52" s="7"/>
      <c r="E52" s="7"/>
      <c r="F52" s="7"/>
      <c r="G52" s="7"/>
      <c r="H52" s="58"/>
    </row>
    <row r="53" spans="2:8" s="6" customFormat="1" ht="26.25" customHeight="1" x14ac:dyDescent="0.35">
      <c r="B53" s="189" t="s">
        <v>6</v>
      </c>
      <c r="C53" s="190"/>
      <c r="D53" s="7"/>
      <c r="E53" s="7"/>
      <c r="F53" s="7"/>
      <c r="G53" s="7"/>
      <c r="H53" s="58"/>
    </row>
    <row r="54" spans="2:8" ht="26.25" customHeight="1" x14ac:dyDescent="0.35">
      <c r="B54" s="189" t="s">
        <v>7</v>
      </c>
      <c r="C54" s="190"/>
      <c r="D54" s="7"/>
      <c r="E54" s="7"/>
      <c r="F54" s="7"/>
      <c r="G54" s="7"/>
      <c r="H54" s="58"/>
    </row>
    <row r="55" spans="2:8" ht="15" customHeight="1" x14ac:dyDescent="0.35">
      <c r="B55" s="43"/>
      <c r="C55" s="34"/>
      <c r="D55" s="34"/>
      <c r="E55" s="34"/>
      <c r="F55" s="34"/>
      <c r="G55" s="34"/>
      <c r="H55" s="44"/>
    </row>
    <row r="56" spans="2:8" ht="15" customHeight="1" x14ac:dyDescent="0.35">
      <c r="B56" s="42" t="s">
        <v>146</v>
      </c>
      <c r="C56" s="13"/>
      <c r="D56" s="9"/>
      <c r="E56" s="13"/>
      <c r="F56" s="9"/>
      <c r="G56" s="9"/>
      <c r="H56" s="52"/>
    </row>
    <row r="57" spans="2:8" ht="27.75" customHeight="1" x14ac:dyDescent="0.35">
      <c r="B57" s="13"/>
      <c r="C57" s="13"/>
      <c r="D57" s="13"/>
      <c r="E57" s="80"/>
      <c r="F57" s="201" t="s">
        <v>1</v>
      </c>
      <c r="G57" s="201"/>
      <c r="H57" s="79" t="s">
        <v>144</v>
      </c>
    </row>
    <row r="58" spans="2:8" ht="27.75" customHeight="1" x14ac:dyDescent="0.35">
      <c r="B58" s="13"/>
      <c r="C58" s="13"/>
      <c r="D58" s="13"/>
      <c r="E58" s="80"/>
      <c r="F58" s="201" t="s">
        <v>2</v>
      </c>
      <c r="G58" s="201"/>
      <c r="H58" s="79" t="s">
        <v>144</v>
      </c>
    </row>
    <row r="59" spans="2:8" ht="15" customHeight="1" x14ac:dyDescent="0.35">
      <c r="B59" s="210"/>
      <c r="C59" s="211"/>
      <c r="D59" s="13"/>
      <c r="E59" s="13"/>
      <c r="F59" s="9"/>
      <c r="G59" s="9"/>
      <c r="H59" s="52"/>
    </row>
    <row r="60" spans="2:8" ht="15" customHeight="1" x14ac:dyDescent="0.35">
      <c r="B60" s="42" t="s">
        <v>112</v>
      </c>
      <c r="C60" s="8"/>
      <c r="D60" s="13"/>
      <c r="E60" s="13"/>
      <c r="F60" s="9"/>
      <c r="G60" s="9"/>
      <c r="H60" s="52"/>
    </row>
    <row r="61" spans="2:8" ht="27.75" customHeight="1" x14ac:dyDescent="0.35">
      <c r="B61" s="62"/>
      <c r="C61" s="63"/>
      <c r="D61" s="63"/>
      <c r="E61" s="83"/>
      <c r="F61" s="81"/>
      <c r="G61" s="84" t="s">
        <v>185</v>
      </c>
      <c r="H61" s="64" t="s">
        <v>144</v>
      </c>
    </row>
    <row r="62" spans="2:8" ht="27.75" customHeight="1" x14ac:dyDescent="0.35">
      <c r="B62" s="62"/>
      <c r="C62" s="63"/>
      <c r="D62" s="63"/>
      <c r="E62" s="82"/>
      <c r="F62" s="82"/>
      <c r="G62" s="83" t="s">
        <v>113</v>
      </c>
      <c r="H62" s="79" t="s">
        <v>144</v>
      </c>
    </row>
    <row r="63" spans="2:8" ht="27.75" customHeight="1" x14ac:dyDescent="0.35">
      <c r="B63" s="62"/>
      <c r="C63" s="63"/>
      <c r="D63" s="63"/>
      <c r="E63" s="82"/>
      <c r="F63" s="82"/>
      <c r="G63" s="83" t="s">
        <v>114</v>
      </c>
      <c r="H63" s="79" t="s">
        <v>144</v>
      </c>
    </row>
    <row r="64" spans="2:8" ht="15" customHeight="1" x14ac:dyDescent="0.35">
      <c r="B64" s="210"/>
      <c r="C64" s="211"/>
      <c r="D64" s="13"/>
      <c r="E64" s="13"/>
      <c r="F64" s="9"/>
      <c r="G64" s="9"/>
      <c r="H64" s="52"/>
    </row>
    <row r="65" spans="1:8" ht="15" customHeight="1" x14ac:dyDescent="0.35">
      <c r="B65" s="42" t="s">
        <v>145</v>
      </c>
      <c r="C65" s="9"/>
      <c r="D65" s="9"/>
      <c r="E65" s="9"/>
      <c r="F65" s="9"/>
      <c r="G65" s="9"/>
      <c r="H65" s="52"/>
    </row>
    <row r="66" spans="1:8" ht="15" customHeight="1" x14ac:dyDescent="0.35">
      <c r="B66" s="42"/>
      <c r="C66" s="10"/>
      <c r="D66" s="9"/>
      <c r="E66" s="9"/>
      <c r="F66" s="9"/>
      <c r="G66" s="9"/>
      <c r="H66" s="52"/>
    </row>
    <row r="67" spans="1:8" ht="27.75" customHeight="1" x14ac:dyDescent="0.35">
      <c r="B67" s="42"/>
      <c r="C67" s="10"/>
      <c r="D67" s="9"/>
      <c r="E67" s="51" t="s">
        <v>123</v>
      </c>
      <c r="F67" s="51"/>
      <c r="G67" s="18"/>
      <c r="H67" s="64" t="s">
        <v>144</v>
      </c>
    </row>
    <row r="68" spans="1:8" ht="15" customHeight="1" x14ac:dyDescent="0.35">
      <c r="B68" s="42"/>
      <c r="C68" s="10"/>
      <c r="D68" s="9"/>
      <c r="E68" s="17"/>
      <c r="F68" s="9"/>
      <c r="G68" s="9"/>
      <c r="H68" s="9"/>
    </row>
    <row r="69" spans="1:8" ht="27.75" customHeight="1" x14ac:dyDescent="0.35">
      <c r="B69" s="42"/>
      <c r="C69" s="10"/>
      <c r="D69" s="9"/>
      <c r="E69" s="51" t="s">
        <v>124</v>
      </c>
      <c r="F69" s="51"/>
      <c r="G69" s="18"/>
      <c r="H69" s="64" t="s">
        <v>144</v>
      </c>
    </row>
    <row r="70" spans="1:8" ht="27.75" customHeight="1" x14ac:dyDescent="0.35">
      <c r="B70" s="42"/>
      <c r="C70" s="10"/>
      <c r="D70" s="9"/>
      <c r="E70" s="69" t="s">
        <v>90</v>
      </c>
      <c r="F70" s="263" t="s">
        <v>86</v>
      </c>
      <c r="G70" s="264"/>
      <c r="H70" s="64" t="s">
        <v>144</v>
      </c>
    </row>
    <row r="71" spans="1:8" ht="27.75" customHeight="1" x14ac:dyDescent="0.35">
      <c r="B71" s="42"/>
      <c r="C71" s="10"/>
      <c r="D71" s="9"/>
      <c r="E71" s="17"/>
      <c r="F71" s="265" t="s">
        <v>85</v>
      </c>
      <c r="G71" s="266"/>
      <c r="H71" s="64" t="s">
        <v>144</v>
      </c>
    </row>
    <row r="72" spans="1:8" ht="15" customHeight="1" x14ac:dyDescent="0.35">
      <c r="B72" s="42"/>
      <c r="C72" s="10"/>
      <c r="D72" s="9"/>
      <c r="E72" s="17"/>
      <c r="F72" s="65"/>
      <c r="G72" s="65"/>
      <c r="H72" s="9"/>
    </row>
    <row r="73" spans="1:8" ht="27.75" customHeight="1" x14ac:dyDescent="0.35">
      <c r="B73" s="42"/>
      <c r="C73" s="10"/>
      <c r="D73" s="9"/>
      <c r="E73" s="51" t="s">
        <v>125</v>
      </c>
      <c r="F73" s="66"/>
      <c r="G73" s="67"/>
      <c r="H73" s="64" t="s">
        <v>144</v>
      </c>
    </row>
    <row r="74" spans="1:8" ht="27.75" customHeight="1" x14ac:dyDescent="0.35">
      <c r="B74" s="42"/>
      <c r="C74" s="10"/>
      <c r="D74" s="9"/>
      <c r="E74" s="69" t="s">
        <v>90</v>
      </c>
      <c r="F74" s="263" t="s">
        <v>81</v>
      </c>
      <c r="G74" s="264"/>
      <c r="H74" s="64" t="s">
        <v>144</v>
      </c>
    </row>
    <row r="75" spans="1:8" ht="27.75" customHeight="1" x14ac:dyDescent="0.35">
      <c r="B75" s="42"/>
      <c r="C75" s="10"/>
      <c r="D75" s="9"/>
      <c r="E75" s="17"/>
      <c r="F75" s="265" t="s">
        <v>82</v>
      </c>
      <c r="G75" s="266"/>
      <c r="H75" s="64" t="s">
        <v>144</v>
      </c>
    </row>
    <row r="76" spans="1:8" ht="27.75" customHeight="1" x14ac:dyDescent="0.35">
      <c r="B76" s="42"/>
      <c r="C76" s="10"/>
      <c r="D76" s="9"/>
      <c r="E76" s="17"/>
      <c r="F76" s="265" t="s">
        <v>83</v>
      </c>
      <c r="G76" s="266"/>
      <c r="H76" s="64" t="s">
        <v>144</v>
      </c>
    </row>
    <row r="77" spans="1:8" ht="27.75" customHeight="1" x14ac:dyDescent="0.35">
      <c r="B77" s="36"/>
      <c r="C77" s="10"/>
      <c r="D77" s="9"/>
      <c r="E77" s="9"/>
      <c r="F77" s="265" t="s">
        <v>84</v>
      </c>
      <c r="G77" s="266"/>
      <c r="H77" s="64" t="s">
        <v>144</v>
      </c>
    </row>
    <row r="78" spans="1:8" ht="12.75" customHeight="1" thickBot="1" x14ac:dyDescent="0.4">
      <c r="B78" s="40"/>
      <c r="H78" s="57"/>
    </row>
    <row r="79" spans="1:8" ht="15" customHeight="1" x14ac:dyDescent="0.35">
      <c r="A79" s="254" t="s">
        <v>173</v>
      </c>
      <c r="B79" s="197" t="s">
        <v>134</v>
      </c>
      <c r="C79" s="197"/>
      <c r="D79" s="197"/>
      <c r="E79" s="197"/>
      <c r="F79" s="197"/>
      <c r="G79" s="197"/>
      <c r="H79" s="198"/>
    </row>
    <row r="80" spans="1:8" ht="15" customHeight="1" thickBot="1" x14ac:dyDescent="0.4">
      <c r="A80" s="255"/>
      <c r="B80" s="199"/>
      <c r="C80" s="199"/>
      <c r="D80" s="199"/>
      <c r="E80" s="199"/>
      <c r="F80" s="199"/>
      <c r="G80" s="199"/>
      <c r="H80" s="200"/>
    </row>
    <row r="81" spans="1:8" ht="15" customHeight="1" x14ac:dyDescent="0.35">
      <c r="B81" s="248" t="s">
        <v>153</v>
      </c>
      <c r="C81" s="202"/>
      <c r="D81" s="202"/>
      <c r="E81" s="202"/>
      <c r="F81" s="202"/>
      <c r="G81" s="202"/>
      <c r="H81" s="249"/>
    </row>
    <row r="82" spans="1:8" ht="15" customHeight="1" x14ac:dyDescent="0.35">
      <c r="B82" s="103"/>
      <c r="C82" s="104"/>
      <c r="D82" s="104"/>
      <c r="E82" s="104"/>
      <c r="F82" s="104"/>
      <c r="G82" s="104"/>
      <c r="H82" s="105"/>
    </row>
    <row r="83" spans="1:8" ht="15" customHeight="1" x14ac:dyDescent="0.35">
      <c r="A83" s="238" t="s">
        <v>154</v>
      </c>
      <c r="B83" s="241" t="s">
        <v>150</v>
      </c>
      <c r="C83" s="241"/>
      <c r="D83" s="241"/>
      <c r="E83" s="241"/>
      <c r="F83" s="250"/>
      <c r="G83" s="246" t="s">
        <v>148</v>
      </c>
      <c r="H83" s="245"/>
    </row>
    <row r="84" spans="1:8" ht="15" customHeight="1" x14ac:dyDescent="0.35">
      <c r="A84" s="239"/>
      <c r="B84" s="243"/>
      <c r="C84" s="243"/>
      <c r="D84" s="243"/>
      <c r="E84" s="243"/>
      <c r="F84" s="251"/>
      <c r="G84" s="247">
        <f>1-(COUNTIF(B86:H137,"Sélectionnez votre réponse")/41)</f>
        <v>0</v>
      </c>
      <c r="H84" s="204"/>
    </row>
    <row r="85" spans="1:8" ht="15" customHeight="1" x14ac:dyDescent="0.35">
      <c r="B85" s="248" t="s">
        <v>149</v>
      </c>
      <c r="C85" s="202"/>
      <c r="D85" s="202"/>
      <c r="E85" s="202"/>
      <c r="F85" s="202"/>
      <c r="G85" s="202"/>
      <c r="H85" s="249"/>
    </row>
    <row r="86" spans="1:8" ht="27.75" customHeight="1" x14ac:dyDescent="0.35">
      <c r="B86" s="42" t="s">
        <v>14</v>
      </c>
      <c r="C86" s="9"/>
      <c r="D86" s="9"/>
      <c r="E86" s="9"/>
      <c r="F86" s="9"/>
      <c r="G86" s="9"/>
      <c r="H86" s="52"/>
    </row>
    <row r="87" spans="1:8" ht="27.75" customHeight="1" x14ac:dyDescent="0.35">
      <c r="B87" s="174" t="s">
        <v>141</v>
      </c>
      <c r="C87" s="175"/>
      <c r="D87" s="175"/>
      <c r="E87" s="175"/>
      <c r="F87" s="175"/>
      <c r="G87" s="175"/>
      <c r="H87" s="64" t="s">
        <v>144</v>
      </c>
    </row>
    <row r="88" spans="1:8" ht="27.75" customHeight="1" x14ac:dyDescent="0.35">
      <c r="B88" s="174" t="s">
        <v>13</v>
      </c>
      <c r="C88" s="175"/>
      <c r="D88" s="175"/>
      <c r="E88" s="175"/>
      <c r="F88" s="175"/>
      <c r="G88" s="175"/>
      <c r="H88" s="64" t="s">
        <v>144</v>
      </c>
    </row>
    <row r="89" spans="1:8" ht="27.75" customHeight="1" x14ac:dyDescent="0.35">
      <c r="B89" s="174" t="s">
        <v>142</v>
      </c>
      <c r="C89" s="175"/>
      <c r="D89" s="175"/>
      <c r="E89" s="175"/>
      <c r="F89" s="175"/>
      <c r="G89" s="175"/>
      <c r="H89" s="64" t="s">
        <v>144</v>
      </c>
    </row>
    <row r="90" spans="1:8" ht="27.75" customHeight="1" x14ac:dyDescent="0.35">
      <c r="B90" s="42" t="s">
        <v>19</v>
      </c>
      <c r="C90" s="11"/>
      <c r="D90" s="28"/>
      <c r="E90" s="28"/>
      <c r="F90" s="28"/>
      <c r="G90" s="28"/>
      <c r="H90" s="68"/>
    </row>
    <row r="91" spans="1:8" ht="27.75" customHeight="1" x14ac:dyDescent="0.35">
      <c r="B91" s="45"/>
      <c r="C91" s="28"/>
      <c r="D91" s="28"/>
      <c r="E91" s="28"/>
      <c r="F91" s="28"/>
      <c r="G91" s="98" t="s">
        <v>197</v>
      </c>
      <c r="H91" s="64" t="s">
        <v>144</v>
      </c>
    </row>
    <row r="92" spans="1:8" ht="27.75" customHeight="1" x14ac:dyDescent="0.35">
      <c r="B92" s="45"/>
      <c r="C92" s="28"/>
      <c r="D92" s="28"/>
      <c r="E92" s="28"/>
      <c r="F92" s="28"/>
      <c r="G92" s="98" t="s">
        <v>108</v>
      </c>
      <c r="H92" s="64" t="s">
        <v>144</v>
      </c>
    </row>
    <row r="93" spans="1:8" ht="27.75" customHeight="1" x14ac:dyDescent="0.35">
      <c r="B93" s="45"/>
      <c r="C93" s="28"/>
      <c r="D93" s="28"/>
      <c r="E93" s="28"/>
      <c r="F93" s="28"/>
      <c r="G93" s="98" t="s">
        <v>15</v>
      </c>
      <c r="H93" s="64" t="s">
        <v>144</v>
      </c>
    </row>
    <row r="94" spans="1:8" ht="27.75" customHeight="1" x14ac:dyDescent="0.35">
      <c r="B94" s="45"/>
      <c r="C94" s="28"/>
      <c r="D94" s="28"/>
      <c r="E94" s="28"/>
      <c r="F94" s="28"/>
      <c r="G94" s="26" t="s">
        <v>16</v>
      </c>
      <c r="H94" s="64" t="s">
        <v>144</v>
      </c>
    </row>
    <row r="95" spans="1:8" ht="27.75" customHeight="1" x14ac:dyDescent="0.35">
      <c r="B95" s="45"/>
      <c r="C95" s="28"/>
      <c r="D95" s="28"/>
      <c r="E95" s="28"/>
      <c r="F95" s="28"/>
      <c r="G95" s="26" t="s">
        <v>17</v>
      </c>
      <c r="H95" s="64" t="s">
        <v>144</v>
      </c>
    </row>
    <row r="96" spans="1:8" ht="27.75" customHeight="1" x14ac:dyDescent="0.35">
      <c r="B96" s="45"/>
      <c r="C96" s="28"/>
      <c r="D96" s="28"/>
      <c r="E96" s="28"/>
      <c r="F96" s="28"/>
      <c r="G96" s="26" t="s">
        <v>21</v>
      </c>
      <c r="H96" s="64" t="s">
        <v>144</v>
      </c>
    </row>
    <row r="97" spans="2:8" ht="27.75" customHeight="1" x14ac:dyDescent="0.35">
      <c r="B97" s="174" t="s">
        <v>25</v>
      </c>
      <c r="C97" s="175"/>
      <c r="D97" s="175"/>
      <c r="E97" s="175"/>
      <c r="F97" s="175"/>
      <c r="G97" s="176"/>
      <c r="H97" s="85" t="s">
        <v>144</v>
      </c>
    </row>
    <row r="98" spans="2:8" ht="27.75" customHeight="1" x14ac:dyDescent="0.35">
      <c r="B98" s="46"/>
      <c r="C98" s="28"/>
      <c r="D98" s="33" t="s">
        <v>109</v>
      </c>
      <c r="E98" s="186"/>
      <c r="F98" s="187"/>
      <c r="G98" s="187"/>
      <c r="H98" s="194"/>
    </row>
    <row r="99" spans="2:8" ht="27.75" customHeight="1" x14ac:dyDescent="0.35">
      <c r="B99" s="167" t="s">
        <v>26</v>
      </c>
      <c r="C99" s="168"/>
      <c r="D99" s="168"/>
      <c r="E99" s="168"/>
      <c r="F99" s="168"/>
      <c r="G99" s="169"/>
      <c r="H99" s="64" t="s">
        <v>144</v>
      </c>
    </row>
    <row r="100" spans="2:8" ht="27.75" customHeight="1" x14ac:dyDescent="0.35">
      <c r="B100" s="42" t="s">
        <v>22</v>
      </c>
      <c r="C100" s="11"/>
      <c r="D100" s="28"/>
      <c r="E100" s="28"/>
      <c r="F100" s="28"/>
      <c r="G100" s="28"/>
      <c r="H100" s="68"/>
    </row>
    <row r="101" spans="2:8" ht="27.75" customHeight="1" x14ac:dyDescent="0.35">
      <c r="B101" s="45"/>
      <c r="C101" s="28"/>
      <c r="D101" s="28"/>
      <c r="E101" s="28"/>
      <c r="F101" s="28"/>
      <c r="G101" s="26" t="s">
        <v>24</v>
      </c>
      <c r="H101" s="64" t="s">
        <v>144</v>
      </c>
    </row>
    <row r="102" spans="2:8" ht="27.75" customHeight="1" x14ac:dyDescent="0.35">
      <c r="B102" s="45"/>
      <c r="C102" s="28"/>
      <c r="D102" s="28"/>
      <c r="E102" s="28"/>
      <c r="F102" s="28"/>
      <c r="G102" s="98" t="s">
        <v>31</v>
      </c>
      <c r="H102" s="64" t="s">
        <v>144</v>
      </c>
    </row>
    <row r="103" spans="2:8" ht="27.75" customHeight="1" x14ac:dyDescent="0.35">
      <c r="B103" s="174" t="s">
        <v>91</v>
      </c>
      <c r="C103" s="175"/>
      <c r="D103" s="175"/>
      <c r="E103" s="175"/>
      <c r="F103" s="175"/>
      <c r="G103" s="176"/>
      <c r="H103" s="64" t="s">
        <v>144</v>
      </c>
    </row>
    <row r="104" spans="2:8" ht="27.75" customHeight="1" x14ac:dyDescent="0.35">
      <c r="B104" s="174" t="s">
        <v>27</v>
      </c>
      <c r="C104" s="175"/>
      <c r="D104" s="175"/>
      <c r="E104" s="175"/>
      <c r="F104" s="175"/>
      <c r="G104" s="176"/>
      <c r="H104" s="64" t="s">
        <v>144</v>
      </c>
    </row>
    <row r="105" spans="2:8" ht="27.75" customHeight="1" x14ac:dyDescent="0.35">
      <c r="B105" s="45"/>
      <c r="C105" s="28"/>
      <c r="D105" s="28"/>
      <c r="E105" s="28"/>
      <c r="F105" s="28"/>
      <c r="G105" s="98" t="s">
        <v>28</v>
      </c>
      <c r="H105" s="64" t="s">
        <v>144</v>
      </c>
    </row>
    <row r="106" spans="2:8" ht="27.75" customHeight="1" x14ac:dyDescent="0.35">
      <c r="B106" s="174" t="s">
        <v>54</v>
      </c>
      <c r="C106" s="175"/>
      <c r="D106" s="175"/>
      <c r="E106" s="175"/>
      <c r="F106" s="175"/>
      <c r="G106" s="176"/>
      <c r="H106" s="64" t="s">
        <v>144</v>
      </c>
    </row>
    <row r="107" spans="2:8" ht="27.75" customHeight="1" x14ac:dyDescent="0.35">
      <c r="B107" s="45"/>
      <c r="C107" s="28"/>
      <c r="D107" s="28"/>
      <c r="E107" s="28"/>
      <c r="F107" s="28"/>
      <c r="G107" s="98" t="s">
        <v>38</v>
      </c>
      <c r="H107" s="64" t="s">
        <v>144</v>
      </c>
    </row>
    <row r="108" spans="2:8" ht="27.75" customHeight="1" x14ac:dyDescent="0.35">
      <c r="B108" s="174" t="s">
        <v>115</v>
      </c>
      <c r="C108" s="175"/>
      <c r="D108" s="175"/>
      <c r="E108" s="175"/>
      <c r="F108" s="175"/>
      <c r="G108" s="176"/>
      <c r="H108" s="64" t="s">
        <v>144</v>
      </c>
    </row>
    <row r="109" spans="2:8" ht="27.75" customHeight="1" x14ac:dyDescent="0.35">
      <c r="B109" s="45"/>
      <c r="C109" s="28"/>
      <c r="D109" s="28"/>
      <c r="E109" s="28"/>
      <c r="F109" s="28"/>
      <c r="G109" s="98" t="s">
        <v>34</v>
      </c>
      <c r="H109" s="64" t="s">
        <v>144</v>
      </c>
    </row>
    <row r="110" spans="2:8" ht="27.75" customHeight="1" x14ac:dyDescent="0.35">
      <c r="B110" s="174" t="s">
        <v>29</v>
      </c>
      <c r="C110" s="175"/>
      <c r="D110" s="175"/>
      <c r="E110" s="175"/>
      <c r="F110" s="175"/>
      <c r="G110" s="176"/>
      <c r="H110" s="64" t="s">
        <v>144</v>
      </c>
    </row>
    <row r="111" spans="2:8" ht="27.75" customHeight="1" x14ac:dyDescent="0.35">
      <c r="B111" s="167" t="s">
        <v>30</v>
      </c>
      <c r="C111" s="168"/>
      <c r="D111" s="168"/>
      <c r="E111" s="168"/>
      <c r="F111" s="168"/>
      <c r="G111" s="169"/>
      <c r="H111" s="64" t="s">
        <v>144</v>
      </c>
    </row>
    <row r="112" spans="2:8" ht="27.75" customHeight="1" x14ac:dyDescent="0.35">
      <c r="B112" s="42" t="s">
        <v>20</v>
      </c>
      <c r="C112" s="11"/>
      <c r="D112" s="28"/>
      <c r="E112" s="28"/>
      <c r="F112" s="28"/>
      <c r="G112" s="28"/>
      <c r="H112" s="68"/>
    </row>
    <row r="113" spans="2:8" ht="27.75" customHeight="1" x14ac:dyDescent="0.35">
      <c r="B113" s="45"/>
      <c r="C113" s="28"/>
      <c r="D113" s="28"/>
      <c r="E113" s="28"/>
      <c r="F113" s="28"/>
      <c r="G113" s="14" t="s">
        <v>62</v>
      </c>
      <c r="H113" s="64" t="s">
        <v>144</v>
      </c>
    </row>
    <row r="114" spans="2:8" ht="27.75" customHeight="1" x14ac:dyDescent="0.35">
      <c r="B114" s="47"/>
      <c r="C114" s="34"/>
      <c r="D114" s="34"/>
      <c r="E114" s="34"/>
      <c r="F114" s="34"/>
      <c r="G114" s="33" t="s">
        <v>23</v>
      </c>
      <c r="H114" s="64" t="s">
        <v>144</v>
      </c>
    </row>
    <row r="115" spans="2:8" ht="27.75" customHeight="1" x14ac:dyDescent="0.35">
      <c r="B115" s="195" t="s">
        <v>180</v>
      </c>
      <c r="C115" s="196"/>
      <c r="D115" s="196"/>
      <c r="E115" s="196"/>
      <c r="F115" s="196"/>
      <c r="G115" s="252"/>
      <c r="H115" s="64" t="s">
        <v>144</v>
      </c>
    </row>
    <row r="116" spans="2:8" ht="27.75" customHeight="1" x14ac:dyDescent="0.35">
      <c r="B116" s="195" t="s">
        <v>181</v>
      </c>
      <c r="C116" s="196"/>
      <c r="D116" s="196"/>
      <c r="E116" s="196"/>
      <c r="F116" s="196"/>
      <c r="G116" s="252"/>
      <c r="H116" s="64" t="s">
        <v>144</v>
      </c>
    </row>
    <row r="117" spans="2:8" ht="27.75" customHeight="1" x14ac:dyDescent="0.35">
      <c r="B117" s="48" t="s">
        <v>35</v>
      </c>
      <c r="C117" s="12"/>
      <c r="D117" s="12"/>
      <c r="E117" s="12"/>
      <c r="F117" s="12"/>
      <c r="G117" s="13"/>
      <c r="H117" s="68"/>
    </row>
    <row r="118" spans="2:8" ht="27.75" customHeight="1" x14ac:dyDescent="0.35">
      <c r="B118" s="45"/>
      <c r="C118" s="28"/>
      <c r="D118" s="28"/>
      <c r="E118" s="28"/>
      <c r="F118" s="28"/>
      <c r="G118" s="26" t="s">
        <v>32</v>
      </c>
      <c r="H118" s="64" t="s">
        <v>144</v>
      </c>
    </row>
    <row r="119" spans="2:8" ht="27.75" customHeight="1" x14ac:dyDescent="0.35">
      <c r="B119" s="207" t="s">
        <v>127</v>
      </c>
      <c r="C119" s="208"/>
      <c r="D119" s="208"/>
      <c r="E119" s="208"/>
      <c r="F119" s="208"/>
      <c r="G119" s="209"/>
      <c r="H119" s="64" t="s">
        <v>144</v>
      </c>
    </row>
    <row r="120" spans="2:8" ht="27.75" customHeight="1" x14ac:dyDescent="0.35">
      <c r="B120" s="165" t="s">
        <v>75</v>
      </c>
      <c r="C120" s="166"/>
      <c r="D120" s="166"/>
      <c r="E120" s="166"/>
      <c r="F120" s="166"/>
      <c r="G120" s="182"/>
      <c r="H120" s="64" t="s">
        <v>144</v>
      </c>
    </row>
    <row r="121" spans="2:8" ht="27.75" customHeight="1" x14ac:dyDescent="0.35">
      <c r="B121" s="42" t="s">
        <v>36</v>
      </c>
      <c r="C121" s="10"/>
      <c r="D121" s="9"/>
      <c r="E121" s="9"/>
      <c r="F121" s="9"/>
      <c r="G121" s="9"/>
      <c r="H121" s="68"/>
    </row>
    <row r="122" spans="2:8" ht="27.75" customHeight="1" x14ac:dyDescent="0.35">
      <c r="B122" s="174" t="s">
        <v>37</v>
      </c>
      <c r="C122" s="175"/>
      <c r="D122" s="175"/>
      <c r="E122" s="175"/>
      <c r="F122" s="175"/>
      <c r="G122" s="175"/>
      <c r="H122" s="64" t="s">
        <v>144</v>
      </c>
    </row>
    <row r="123" spans="2:8" ht="27.75" customHeight="1" x14ac:dyDescent="0.35">
      <c r="B123" s="171" t="s">
        <v>126</v>
      </c>
      <c r="C123" s="172"/>
      <c r="D123" s="172"/>
      <c r="E123" s="172"/>
      <c r="F123" s="172"/>
      <c r="G123" s="172"/>
      <c r="H123" s="64" t="s">
        <v>144</v>
      </c>
    </row>
    <row r="124" spans="2:8" ht="27.75" customHeight="1" x14ac:dyDescent="0.35">
      <c r="B124" s="165" t="s">
        <v>76</v>
      </c>
      <c r="C124" s="166"/>
      <c r="D124" s="166"/>
      <c r="E124" s="166"/>
      <c r="F124" s="166"/>
      <c r="G124" s="166"/>
      <c r="H124" s="64" t="s">
        <v>144</v>
      </c>
    </row>
    <row r="125" spans="2:8" ht="27.75" customHeight="1" x14ac:dyDescent="0.35">
      <c r="B125" s="49" t="s">
        <v>105</v>
      </c>
      <c r="C125" s="9"/>
      <c r="D125" s="9"/>
      <c r="E125" s="9"/>
      <c r="F125" s="9"/>
      <c r="G125" s="9"/>
      <c r="H125" s="68"/>
    </row>
    <row r="126" spans="2:8" ht="27.75" customHeight="1" x14ac:dyDescent="0.35">
      <c r="B126" s="174" t="s">
        <v>106</v>
      </c>
      <c r="C126" s="175"/>
      <c r="D126" s="175"/>
      <c r="E126" s="175"/>
      <c r="F126" s="175"/>
      <c r="G126" s="175"/>
      <c r="H126" s="64" t="s">
        <v>144</v>
      </c>
    </row>
    <row r="127" spans="2:8" ht="27.75" customHeight="1" x14ac:dyDescent="0.35">
      <c r="B127" s="195" t="s">
        <v>107</v>
      </c>
      <c r="C127" s="196"/>
      <c r="D127" s="196"/>
      <c r="E127" s="196"/>
      <c r="F127" s="196"/>
      <c r="G127" s="196"/>
      <c r="H127" s="64" t="s">
        <v>144</v>
      </c>
    </row>
    <row r="128" spans="2:8" ht="27.75" customHeight="1" x14ac:dyDescent="0.35">
      <c r="B128" s="42" t="s">
        <v>33</v>
      </c>
      <c r="C128" s="9"/>
      <c r="D128" s="9"/>
      <c r="E128" s="9"/>
      <c r="F128" s="9"/>
      <c r="G128" s="9"/>
      <c r="H128" s="68"/>
    </row>
    <row r="129" spans="1:8" ht="27.75" customHeight="1" x14ac:dyDescent="0.35">
      <c r="B129" s="167" t="s">
        <v>198</v>
      </c>
      <c r="C129" s="168"/>
      <c r="D129" s="168"/>
      <c r="E129" s="168"/>
      <c r="F129" s="168"/>
      <c r="G129" s="168"/>
      <c r="H129" s="64" t="s">
        <v>144</v>
      </c>
    </row>
    <row r="130" spans="1:8" ht="27.75" customHeight="1" x14ac:dyDescent="0.35">
      <c r="B130" s="163" t="s">
        <v>56</v>
      </c>
      <c r="C130" s="164"/>
      <c r="D130" s="164"/>
      <c r="E130" s="164"/>
      <c r="F130" s="164"/>
      <c r="G130" s="170"/>
      <c r="H130" s="64" t="s">
        <v>144</v>
      </c>
    </row>
    <row r="131" spans="1:8" ht="27.75" customHeight="1" x14ac:dyDescent="0.35">
      <c r="B131" s="167" t="s">
        <v>39</v>
      </c>
      <c r="C131" s="168"/>
      <c r="D131" s="168"/>
      <c r="E131" s="168"/>
      <c r="F131" s="168"/>
      <c r="G131" s="168"/>
      <c r="H131" s="64" t="s">
        <v>144</v>
      </c>
    </row>
    <row r="132" spans="1:8" ht="27.75" customHeight="1" x14ac:dyDescent="0.35">
      <c r="B132" s="171" t="s">
        <v>40</v>
      </c>
      <c r="C132" s="172"/>
      <c r="D132" s="172"/>
      <c r="E132" s="172"/>
      <c r="F132" s="172"/>
      <c r="G132" s="172"/>
      <c r="H132" s="64" t="s">
        <v>144</v>
      </c>
    </row>
    <row r="133" spans="1:8" ht="27.75" customHeight="1" x14ac:dyDescent="0.35">
      <c r="B133" s="163" t="s">
        <v>42</v>
      </c>
      <c r="C133" s="164"/>
      <c r="D133" s="164"/>
      <c r="E133" s="164"/>
      <c r="F133" s="164"/>
      <c r="G133" s="164"/>
      <c r="H133" s="64" t="s">
        <v>144</v>
      </c>
    </row>
    <row r="134" spans="1:8" ht="27.75" customHeight="1" x14ac:dyDescent="0.35">
      <c r="B134" s="171" t="s">
        <v>55</v>
      </c>
      <c r="C134" s="172"/>
      <c r="D134" s="172"/>
      <c r="E134" s="172"/>
      <c r="F134" s="172"/>
      <c r="G134" s="173"/>
      <c r="H134" s="64" t="s">
        <v>144</v>
      </c>
    </row>
    <row r="135" spans="1:8" ht="27.75" customHeight="1" x14ac:dyDescent="0.35">
      <c r="B135" s="42" t="s">
        <v>41</v>
      </c>
      <c r="C135" s="9"/>
      <c r="D135" s="9"/>
      <c r="E135" s="9"/>
      <c r="F135" s="9"/>
      <c r="G135" s="9"/>
      <c r="H135" s="68"/>
    </row>
    <row r="136" spans="1:8" ht="27.75" customHeight="1" x14ac:dyDescent="0.35">
      <c r="B136" s="177" t="s">
        <v>77</v>
      </c>
      <c r="C136" s="178"/>
      <c r="D136" s="178"/>
      <c r="E136" s="178"/>
      <c r="F136" s="178"/>
      <c r="G136" s="178"/>
      <c r="H136" s="64" t="s">
        <v>144</v>
      </c>
    </row>
    <row r="137" spans="1:8" ht="27.75" customHeight="1" x14ac:dyDescent="0.35">
      <c r="B137" s="42"/>
      <c r="C137" s="9"/>
      <c r="D137" s="9"/>
      <c r="E137" s="9"/>
      <c r="F137" s="9"/>
      <c r="G137" s="9"/>
      <c r="H137" s="52"/>
    </row>
    <row r="138" spans="1:8" ht="15" customHeight="1" x14ac:dyDescent="0.35">
      <c r="B138" s="103"/>
      <c r="C138" s="104"/>
      <c r="D138" s="104"/>
      <c r="E138" s="104"/>
      <c r="F138" s="104"/>
      <c r="G138" s="104"/>
      <c r="H138" s="105"/>
    </row>
    <row r="139" spans="1:8" ht="15" customHeight="1" x14ac:dyDescent="0.35">
      <c r="A139" s="238" t="s">
        <v>155</v>
      </c>
      <c r="B139" s="240" t="s">
        <v>151</v>
      </c>
      <c r="C139" s="241"/>
      <c r="D139" s="241"/>
      <c r="E139" s="241"/>
      <c r="F139" s="241"/>
      <c r="G139" s="244" t="s">
        <v>148</v>
      </c>
      <c r="H139" s="245"/>
    </row>
    <row r="140" spans="1:8" ht="15" customHeight="1" x14ac:dyDescent="0.35">
      <c r="A140" s="239"/>
      <c r="B140" s="242"/>
      <c r="C140" s="243"/>
      <c r="D140" s="243"/>
      <c r="E140" s="243"/>
      <c r="F140" s="243"/>
      <c r="G140" s="203">
        <f>1-(COUNTIF(B142:H195,"Sélectionnez votre réponse")/39)</f>
        <v>0</v>
      </c>
      <c r="H140" s="204"/>
    </row>
    <row r="141" spans="1:8" ht="15" customHeight="1" x14ac:dyDescent="0.35">
      <c r="B141" s="202" t="s">
        <v>152</v>
      </c>
      <c r="C141" s="202"/>
      <c r="D141" s="202"/>
      <c r="E141" s="202"/>
      <c r="F141" s="202"/>
      <c r="G141" s="202"/>
      <c r="H141" s="202"/>
    </row>
    <row r="142" spans="1:8" ht="27.75" customHeight="1" x14ac:dyDescent="0.35">
      <c r="B142" s="42" t="s">
        <v>14</v>
      </c>
      <c r="C142" s="9"/>
      <c r="D142" s="9"/>
      <c r="E142" s="9"/>
      <c r="F142" s="9"/>
      <c r="G142" s="9"/>
      <c r="H142" s="52"/>
    </row>
    <row r="143" spans="1:8" ht="27.75" customHeight="1" x14ac:dyDescent="0.35">
      <c r="B143" s="174" t="s">
        <v>141</v>
      </c>
      <c r="C143" s="175"/>
      <c r="D143" s="175"/>
      <c r="E143" s="175"/>
      <c r="F143" s="175"/>
      <c r="G143" s="175"/>
      <c r="H143" s="64" t="s">
        <v>144</v>
      </c>
    </row>
    <row r="144" spans="1:8" ht="27.75" customHeight="1" x14ac:dyDescent="0.35">
      <c r="B144" s="174" t="s">
        <v>13</v>
      </c>
      <c r="C144" s="175"/>
      <c r="D144" s="175"/>
      <c r="E144" s="175"/>
      <c r="F144" s="175"/>
      <c r="G144" s="175"/>
      <c r="H144" s="64" t="s">
        <v>144</v>
      </c>
    </row>
    <row r="145" spans="2:8" ht="27.75" customHeight="1" x14ac:dyDescent="0.35">
      <c r="B145" s="174" t="s">
        <v>142</v>
      </c>
      <c r="C145" s="175"/>
      <c r="D145" s="175"/>
      <c r="E145" s="175"/>
      <c r="F145" s="175"/>
      <c r="G145" s="175"/>
      <c r="H145" s="64" t="s">
        <v>144</v>
      </c>
    </row>
    <row r="146" spans="2:8" ht="27.75" customHeight="1" x14ac:dyDescent="0.35">
      <c r="B146" s="42" t="s">
        <v>19</v>
      </c>
      <c r="C146" s="11"/>
      <c r="D146" s="28"/>
      <c r="E146" s="28"/>
      <c r="F146" s="28"/>
      <c r="G146" s="28"/>
      <c r="H146" s="68"/>
    </row>
    <row r="147" spans="2:8" ht="27.75" customHeight="1" x14ac:dyDescent="0.35">
      <c r="B147" s="45"/>
      <c r="C147" s="28"/>
      <c r="D147" s="28"/>
      <c r="E147" s="28"/>
      <c r="F147" s="28"/>
      <c r="G147" s="26" t="s">
        <v>143</v>
      </c>
      <c r="H147" s="64" t="s">
        <v>144</v>
      </c>
    </row>
    <row r="148" spans="2:8" ht="27.75" customHeight="1" x14ac:dyDescent="0.35">
      <c r="B148" s="45"/>
      <c r="C148" s="28"/>
      <c r="D148" s="28"/>
      <c r="E148" s="28"/>
      <c r="F148" s="28"/>
      <c r="G148" s="26" t="s">
        <v>108</v>
      </c>
      <c r="H148" s="64" t="s">
        <v>144</v>
      </c>
    </row>
    <row r="149" spans="2:8" ht="27.75" customHeight="1" x14ac:dyDescent="0.35">
      <c r="B149" s="45"/>
      <c r="C149" s="28"/>
      <c r="D149" s="28"/>
      <c r="E149" s="28"/>
      <c r="F149" s="28"/>
      <c r="G149" s="26" t="s">
        <v>15</v>
      </c>
      <c r="H149" s="64" t="s">
        <v>144</v>
      </c>
    </row>
    <row r="150" spans="2:8" ht="27.75" customHeight="1" x14ac:dyDescent="0.35">
      <c r="B150" s="45"/>
      <c r="C150" s="28"/>
      <c r="D150" s="28"/>
      <c r="E150" s="28"/>
      <c r="F150" s="28"/>
      <c r="G150" s="98" t="s">
        <v>16</v>
      </c>
      <c r="H150" s="64" t="s">
        <v>144</v>
      </c>
    </row>
    <row r="151" spans="2:8" ht="27.75" customHeight="1" x14ac:dyDescent="0.35">
      <c r="B151" s="45"/>
      <c r="C151" s="28"/>
      <c r="D151" s="28"/>
      <c r="E151" s="28"/>
      <c r="F151" s="28"/>
      <c r="G151" s="98" t="s">
        <v>17</v>
      </c>
      <c r="H151" s="64" t="s">
        <v>144</v>
      </c>
    </row>
    <row r="152" spans="2:8" ht="27.75" customHeight="1" x14ac:dyDescent="0.35">
      <c r="B152" s="45"/>
      <c r="C152" s="28"/>
      <c r="D152" s="28"/>
      <c r="E152" s="28"/>
      <c r="F152" s="28"/>
      <c r="G152" s="26" t="s">
        <v>21</v>
      </c>
      <c r="H152" s="64" t="s">
        <v>144</v>
      </c>
    </row>
    <row r="153" spans="2:8" ht="27.75" customHeight="1" x14ac:dyDescent="0.35">
      <c r="B153" s="174" t="s">
        <v>43</v>
      </c>
      <c r="C153" s="175"/>
      <c r="D153" s="175"/>
      <c r="E153" s="175"/>
      <c r="F153" s="175"/>
      <c r="G153" s="176"/>
      <c r="H153" s="64" t="s">
        <v>144</v>
      </c>
    </row>
    <row r="154" spans="2:8" ht="27.75" customHeight="1" x14ac:dyDescent="0.35">
      <c r="B154" s="46"/>
      <c r="C154" s="28"/>
      <c r="D154" s="33" t="s">
        <v>109</v>
      </c>
      <c r="E154" s="186"/>
      <c r="F154" s="187"/>
      <c r="G154" s="187"/>
      <c r="H154" s="194"/>
    </row>
    <row r="155" spans="2:8" ht="27.75" customHeight="1" x14ac:dyDescent="0.35">
      <c r="B155" s="167" t="s">
        <v>44</v>
      </c>
      <c r="C155" s="168"/>
      <c r="D155" s="168"/>
      <c r="E155" s="168"/>
      <c r="F155" s="168"/>
      <c r="G155" s="169"/>
      <c r="H155" s="64" t="s">
        <v>144</v>
      </c>
    </row>
    <row r="156" spans="2:8" ht="27.75" customHeight="1" x14ac:dyDescent="0.35">
      <c r="B156" s="42" t="s">
        <v>22</v>
      </c>
      <c r="C156" s="11"/>
      <c r="D156" s="28"/>
      <c r="E156" s="28"/>
      <c r="F156" s="28"/>
      <c r="G156" s="28"/>
      <c r="H156" s="52"/>
    </row>
    <row r="157" spans="2:8" ht="27.75" customHeight="1" x14ac:dyDescent="0.35">
      <c r="B157" s="45"/>
      <c r="C157" s="28"/>
      <c r="D157" s="28"/>
      <c r="E157" s="28"/>
      <c r="F157" s="28"/>
      <c r="G157" s="26" t="s">
        <v>24</v>
      </c>
      <c r="H157" s="64" t="s">
        <v>144</v>
      </c>
    </row>
    <row r="158" spans="2:8" ht="27.75" customHeight="1" x14ac:dyDescent="0.35">
      <c r="B158" s="45"/>
      <c r="C158" s="28"/>
      <c r="D158" s="28"/>
      <c r="E158" s="28"/>
      <c r="F158" s="28"/>
      <c r="G158" s="26" t="s">
        <v>31</v>
      </c>
      <c r="H158" s="64" t="s">
        <v>144</v>
      </c>
    </row>
    <row r="159" spans="2:8" ht="27.75" customHeight="1" x14ac:dyDescent="0.35">
      <c r="B159" s="167" t="s">
        <v>89</v>
      </c>
      <c r="C159" s="168"/>
      <c r="D159" s="168"/>
      <c r="E159" s="168"/>
      <c r="F159" s="168"/>
      <c r="G159" s="169"/>
      <c r="H159" s="64" t="s">
        <v>144</v>
      </c>
    </row>
    <row r="160" spans="2:8" ht="27.75" customHeight="1" x14ac:dyDescent="0.35">
      <c r="B160" s="167" t="s">
        <v>45</v>
      </c>
      <c r="C160" s="168"/>
      <c r="D160" s="168"/>
      <c r="E160" s="168"/>
      <c r="F160" s="168"/>
      <c r="G160" s="169"/>
      <c r="H160" s="64" t="s">
        <v>144</v>
      </c>
    </row>
    <row r="161" spans="2:8" ht="27.75" customHeight="1" x14ac:dyDescent="0.35">
      <c r="B161" s="45"/>
      <c r="C161" s="28"/>
      <c r="D161" s="28"/>
      <c r="E161" s="28"/>
      <c r="F161" s="28"/>
      <c r="G161" s="26" t="s">
        <v>47</v>
      </c>
      <c r="H161" s="64" t="s">
        <v>144</v>
      </c>
    </row>
    <row r="162" spans="2:8" ht="27.75" customHeight="1" x14ac:dyDescent="0.35">
      <c r="B162" s="167" t="s">
        <v>48</v>
      </c>
      <c r="C162" s="168"/>
      <c r="D162" s="168"/>
      <c r="E162" s="168"/>
      <c r="F162" s="168"/>
      <c r="G162" s="169"/>
      <c r="H162" s="64" t="s">
        <v>144</v>
      </c>
    </row>
    <row r="163" spans="2:8" ht="27.75" customHeight="1" x14ac:dyDescent="0.35">
      <c r="B163" s="45"/>
      <c r="C163" s="28"/>
      <c r="D163" s="28"/>
      <c r="E163" s="28"/>
      <c r="F163" s="28"/>
      <c r="G163" s="26" t="s">
        <v>49</v>
      </c>
      <c r="H163" s="64" t="s">
        <v>144</v>
      </c>
    </row>
    <row r="164" spans="2:8" ht="27.75" customHeight="1" x14ac:dyDescent="0.35">
      <c r="B164" s="167" t="s">
        <v>50</v>
      </c>
      <c r="C164" s="168"/>
      <c r="D164" s="168"/>
      <c r="E164" s="168"/>
      <c r="F164" s="168"/>
      <c r="G164" s="169"/>
      <c r="H164" s="64" t="s">
        <v>144</v>
      </c>
    </row>
    <row r="165" spans="2:8" ht="27.75" customHeight="1" x14ac:dyDescent="0.35">
      <c r="B165" s="45"/>
      <c r="C165" s="28"/>
      <c r="D165" s="28"/>
      <c r="E165" s="28"/>
      <c r="F165" s="28"/>
      <c r="G165" s="26" t="s">
        <v>46</v>
      </c>
      <c r="H165" s="64" t="s">
        <v>144</v>
      </c>
    </row>
    <row r="166" spans="2:8" ht="27.75" customHeight="1" x14ac:dyDescent="0.35">
      <c r="B166" s="167" t="s">
        <v>51</v>
      </c>
      <c r="C166" s="168"/>
      <c r="D166" s="168"/>
      <c r="E166" s="168"/>
      <c r="F166" s="168"/>
      <c r="G166" s="169"/>
      <c r="H166" s="64" t="s">
        <v>144</v>
      </c>
    </row>
    <row r="167" spans="2:8" ht="27.75" customHeight="1" x14ac:dyDescent="0.35">
      <c r="B167" s="167" t="s">
        <v>52</v>
      </c>
      <c r="C167" s="168"/>
      <c r="D167" s="168"/>
      <c r="E167" s="168"/>
      <c r="F167" s="168"/>
      <c r="G167" s="169"/>
      <c r="H167" s="64" t="s">
        <v>144</v>
      </c>
    </row>
    <row r="168" spans="2:8" ht="27.75" customHeight="1" x14ac:dyDescent="0.35">
      <c r="B168" s="42" t="s">
        <v>20</v>
      </c>
      <c r="C168" s="11"/>
      <c r="D168" s="28"/>
      <c r="E168" s="28"/>
      <c r="F168" s="28"/>
      <c r="G168" s="28"/>
      <c r="H168" s="52"/>
    </row>
    <row r="169" spans="2:8" ht="27.75" customHeight="1" x14ac:dyDescent="0.35">
      <c r="B169" s="177" t="s">
        <v>63</v>
      </c>
      <c r="C169" s="178"/>
      <c r="D169" s="178"/>
      <c r="E169" s="178"/>
      <c r="F169" s="178"/>
      <c r="G169" s="253"/>
      <c r="H169" s="64" t="s">
        <v>144</v>
      </c>
    </row>
    <row r="170" spans="2:8" ht="27.75" customHeight="1" x14ac:dyDescent="0.35">
      <c r="B170" s="47"/>
      <c r="C170" s="34"/>
      <c r="D170" s="34"/>
      <c r="E170" s="34"/>
      <c r="F170" s="34"/>
      <c r="G170" s="99" t="s">
        <v>18</v>
      </c>
      <c r="H170" s="64" t="s">
        <v>144</v>
      </c>
    </row>
    <row r="171" spans="2:8" ht="27.75" customHeight="1" x14ac:dyDescent="0.35">
      <c r="B171" s="207" t="s">
        <v>180</v>
      </c>
      <c r="C171" s="208"/>
      <c r="D171" s="208"/>
      <c r="E171" s="208"/>
      <c r="F171" s="208"/>
      <c r="G171" s="209"/>
      <c r="H171" s="64" t="s">
        <v>144</v>
      </c>
    </row>
    <row r="172" spans="2:8" ht="27.75" customHeight="1" x14ac:dyDescent="0.35">
      <c r="B172" s="207" t="s">
        <v>181</v>
      </c>
      <c r="C172" s="208"/>
      <c r="D172" s="208"/>
      <c r="E172" s="208"/>
      <c r="F172" s="208"/>
      <c r="G172" s="209"/>
      <c r="H172" s="64" t="s">
        <v>144</v>
      </c>
    </row>
    <row r="173" spans="2:8" ht="27.75" customHeight="1" x14ac:dyDescent="0.35">
      <c r="B173" s="48" t="s">
        <v>35</v>
      </c>
      <c r="C173" s="12"/>
      <c r="D173" s="12"/>
      <c r="E173" s="12"/>
      <c r="F173" s="12"/>
      <c r="G173" s="13"/>
      <c r="H173" s="52"/>
    </row>
    <row r="174" spans="2:8" ht="27.75" customHeight="1" x14ac:dyDescent="0.35">
      <c r="B174" s="45"/>
      <c r="C174" s="28"/>
      <c r="D174" s="28"/>
      <c r="E174" s="28"/>
      <c r="F174" s="28"/>
      <c r="G174" s="26" t="s">
        <v>32</v>
      </c>
      <c r="H174" s="64" t="s">
        <v>144</v>
      </c>
    </row>
    <row r="175" spans="2:8" ht="27.75" customHeight="1" x14ac:dyDescent="0.35">
      <c r="B175" s="171" t="s">
        <v>58</v>
      </c>
      <c r="C175" s="172"/>
      <c r="D175" s="172"/>
      <c r="E175" s="172"/>
      <c r="F175" s="172"/>
      <c r="G175" s="173"/>
      <c r="H175" s="64" t="s">
        <v>144</v>
      </c>
    </row>
    <row r="176" spans="2:8" ht="27.75" customHeight="1" x14ac:dyDescent="0.35">
      <c r="B176" s="165" t="s">
        <v>59</v>
      </c>
      <c r="C176" s="166"/>
      <c r="D176" s="166"/>
      <c r="E176" s="166"/>
      <c r="F176" s="166"/>
      <c r="G176" s="182"/>
      <c r="H176" s="64" t="s">
        <v>144</v>
      </c>
    </row>
    <row r="177" spans="2:8" ht="27.75" customHeight="1" x14ac:dyDescent="0.35">
      <c r="B177" s="42" t="s">
        <v>36</v>
      </c>
      <c r="C177" s="10"/>
      <c r="D177" s="9"/>
      <c r="E177" s="9"/>
      <c r="F177" s="9"/>
      <c r="G177" s="9"/>
      <c r="H177" s="52"/>
    </row>
    <row r="178" spans="2:8" ht="27.75" customHeight="1" x14ac:dyDescent="0.35">
      <c r="B178" s="174" t="s">
        <v>37</v>
      </c>
      <c r="C178" s="175"/>
      <c r="D178" s="175"/>
      <c r="E178" s="175"/>
      <c r="F178" s="175"/>
      <c r="G178" s="175"/>
      <c r="H178" s="64" t="s">
        <v>144</v>
      </c>
    </row>
    <row r="179" spans="2:8" ht="27.75" customHeight="1" x14ac:dyDescent="0.35">
      <c r="B179" s="163" t="s">
        <v>57</v>
      </c>
      <c r="C179" s="164"/>
      <c r="D179" s="164"/>
      <c r="E179" s="164"/>
      <c r="F179" s="164"/>
      <c r="G179" s="164"/>
      <c r="H179" s="64" t="s">
        <v>144</v>
      </c>
    </row>
    <row r="180" spans="2:8" ht="27.75" customHeight="1" x14ac:dyDescent="0.35">
      <c r="B180" s="177" t="s">
        <v>60</v>
      </c>
      <c r="C180" s="178"/>
      <c r="D180" s="178"/>
      <c r="E180" s="178"/>
      <c r="F180" s="178"/>
      <c r="G180" s="178"/>
      <c r="H180" s="64" t="s">
        <v>144</v>
      </c>
    </row>
    <row r="181" spans="2:8" ht="27.75" customHeight="1" x14ac:dyDescent="0.35">
      <c r="B181" s="42" t="s">
        <v>33</v>
      </c>
      <c r="C181" s="9"/>
      <c r="D181" s="9"/>
      <c r="E181" s="9"/>
      <c r="F181" s="9"/>
      <c r="G181" s="9"/>
      <c r="H181" s="52"/>
    </row>
    <row r="182" spans="2:8" ht="27.75" customHeight="1" x14ac:dyDescent="0.35">
      <c r="B182" s="167" t="s">
        <v>78</v>
      </c>
      <c r="C182" s="168"/>
      <c r="D182" s="168"/>
      <c r="E182" s="168"/>
      <c r="F182" s="168"/>
      <c r="G182" s="168"/>
      <c r="H182" s="64" t="s">
        <v>144</v>
      </c>
    </row>
    <row r="183" spans="2:8" ht="27.75" customHeight="1" x14ac:dyDescent="0.35">
      <c r="B183" s="163" t="s">
        <v>61</v>
      </c>
      <c r="C183" s="164"/>
      <c r="D183" s="164"/>
      <c r="E183" s="164"/>
      <c r="F183" s="164"/>
      <c r="G183" s="170"/>
      <c r="H183" s="64" t="s">
        <v>144</v>
      </c>
    </row>
    <row r="184" spans="2:8" ht="27.75" customHeight="1" x14ac:dyDescent="0.35">
      <c r="B184" s="167" t="s">
        <v>39</v>
      </c>
      <c r="C184" s="168"/>
      <c r="D184" s="168"/>
      <c r="E184" s="168"/>
      <c r="F184" s="168"/>
      <c r="G184" s="168"/>
      <c r="H184" s="64" t="s">
        <v>144</v>
      </c>
    </row>
    <row r="185" spans="2:8" ht="27.75" customHeight="1" x14ac:dyDescent="0.35">
      <c r="B185" s="171" t="s">
        <v>40</v>
      </c>
      <c r="C185" s="172"/>
      <c r="D185" s="172"/>
      <c r="E185" s="172"/>
      <c r="F185" s="172"/>
      <c r="G185" s="172"/>
      <c r="H185" s="64" t="s">
        <v>144</v>
      </c>
    </row>
    <row r="186" spans="2:8" ht="27.75" customHeight="1" x14ac:dyDescent="0.35">
      <c r="B186" s="163" t="s">
        <v>53</v>
      </c>
      <c r="C186" s="164"/>
      <c r="D186" s="164"/>
      <c r="E186" s="164"/>
      <c r="F186" s="164"/>
      <c r="G186" s="164"/>
      <c r="H186" s="64" t="s">
        <v>144</v>
      </c>
    </row>
    <row r="187" spans="2:8" ht="27.75" customHeight="1" x14ac:dyDescent="0.35">
      <c r="B187" s="171" t="s">
        <v>55</v>
      </c>
      <c r="C187" s="172"/>
      <c r="D187" s="172"/>
      <c r="E187" s="172"/>
      <c r="F187" s="172"/>
      <c r="G187" s="173"/>
      <c r="H187" s="64" t="s">
        <v>144</v>
      </c>
    </row>
    <row r="188" spans="2:8" ht="27.75" customHeight="1" x14ac:dyDescent="0.35">
      <c r="B188" s="42" t="s">
        <v>41</v>
      </c>
      <c r="C188" s="9"/>
      <c r="D188" s="9"/>
      <c r="E188" s="9"/>
      <c r="F188" s="9"/>
      <c r="G188" s="9"/>
      <c r="H188" s="52"/>
    </row>
    <row r="189" spans="2:8" ht="27.75" customHeight="1" x14ac:dyDescent="0.35">
      <c r="B189" s="177" t="s">
        <v>79</v>
      </c>
      <c r="C189" s="178"/>
      <c r="D189" s="178"/>
      <c r="E189" s="178"/>
      <c r="F189" s="178"/>
      <c r="G189" s="178"/>
      <c r="H189" s="64" t="s">
        <v>144</v>
      </c>
    </row>
    <row r="190" spans="2:8" ht="27.75" customHeight="1" x14ac:dyDescent="0.35">
      <c r="B190" s="50"/>
      <c r="C190" s="31"/>
      <c r="D190" s="31"/>
      <c r="E190" s="31"/>
      <c r="F190" s="31"/>
      <c r="G190" s="31"/>
      <c r="H190" s="52"/>
    </row>
    <row r="191" spans="2:8" ht="15" customHeight="1" x14ac:dyDescent="0.35">
      <c r="B191" s="50"/>
      <c r="C191" s="31"/>
      <c r="D191" s="31"/>
      <c r="E191" s="31"/>
      <c r="F191" s="31"/>
      <c r="G191" s="31"/>
      <c r="H191" s="52"/>
    </row>
    <row r="192" spans="2:8" ht="15" customHeight="1" x14ac:dyDescent="0.35">
      <c r="B192" s="103"/>
      <c r="C192" s="104"/>
      <c r="D192" s="104"/>
      <c r="E192" s="104"/>
      <c r="F192" s="104"/>
      <c r="G192" s="104"/>
      <c r="H192" s="105"/>
    </row>
    <row r="193" spans="1:8" ht="15" customHeight="1" x14ac:dyDescent="0.35">
      <c r="A193" s="238" t="s">
        <v>156</v>
      </c>
      <c r="B193" s="240" t="s">
        <v>157</v>
      </c>
      <c r="C193" s="241"/>
      <c r="D193" s="241"/>
      <c r="E193" s="241"/>
      <c r="F193" s="241"/>
      <c r="G193" s="244" t="s">
        <v>148</v>
      </c>
      <c r="H193" s="245"/>
    </row>
    <row r="194" spans="1:8" ht="15" customHeight="1" x14ac:dyDescent="0.35">
      <c r="A194" s="239"/>
      <c r="B194" s="242"/>
      <c r="C194" s="243"/>
      <c r="D194" s="243"/>
      <c r="E194" s="243"/>
      <c r="F194" s="243"/>
      <c r="G194" s="203">
        <f>1-(COUNTIF(H197:H199,"Sélectionnez votre réponse")/3)</f>
        <v>0</v>
      </c>
      <c r="H194" s="204"/>
    </row>
    <row r="195" spans="1:8" ht="15" customHeight="1" x14ac:dyDescent="0.35">
      <c r="B195" s="202" t="s">
        <v>158</v>
      </c>
      <c r="C195" s="202"/>
      <c r="D195" s="202"/>
      <c r="E195" s="202"/>
      <c r="F195" s="202"/>
      <c r="G195" s="202"/>
      <c r="H195" s="202"/>
    </row>
    <row r="196" spans="1:8" ht="15" customHeight="1" x14ac:dyDescent="0.35">
      <c r="B196" s="42"/>
      <c r="C196" s="9"/>
      <c r="D196" s="9"/>
      <c r="E196" s="9"/>
      <c r="F196" s="9"/>
      <c r="G196" s="9"/>
      <c r="H196" s="52"/>
    </row>
    <row r="197" spans="1:8" ht="27.75" customHeight="1" x14ac:dyDescent="0.35">
      <c r="B197" s="174" t="s">
        <v>135</v>
      </c>
      <c r="C197" s="175"/>
      <c r="D197" s="175"/>
      <c r="E197" s="175"/>
      <c r="F197" s="175"/>
      <c r="G197" s="175"/>
      <c r="H197" s="64" t="s">
        <v>144</v>
      </c>
    </row>
    <row r="198" spans="1:8" ht="27.75" customHeight="1" x14ac:dyDescent="0.35">
      <c r="B198" s="167" t="s">
        <v>137</v>
      </c>
      <c r="C198" s="168"/>
      <c r="D198" s="168"/>
      <c r="E198" s="168"/>
      <c r="F198" s="168"/>
      <c r="G198" s="169"/>
      <c r="H198" s="64" t="s">
        <v>144</v>
      </c>
    </row>
    <row r="199" spans="1:8" ht="27.75" customHeight="1" x14ac:dyDescent="0.35">
      <c r="B199" s="167" t="s">
        <v>136</v>
      </c>
      <c r="C199" s="168"/>
      <c r="D199" s="168"/>
      <c r="E199" s="168"/>
      <c r="F199" s="168"/>
      <c r="G199" s="168"/>
      <c r="H199" s="64" t="s">
        <v>144</v>
      </c>
    </row>
    <row r="200" spans="1:8" ht="15" customHeight="1" x14ac:dyDescent="0.35">
      <c r="B200" s="36"/>
      <c r="C200" s="13"/>
      <c r="D200" s="9"/>
      <c r="E200" s="13"/>
      <c r="F200" s="13"/>
      <c r="G200" s="9"/>
      <c r="H200" s="52"/>
    </row>
    <row r="201" spans="1:8" ht="15" customHeight="1" x14ac:dyDescent="0.35">
      <c r="B201" s="103"/>
      <c r="C201" s="104"/>
      <c r="D201" s="104"/>
      <c r="E201" s="104"/>
      <c r="F201" s="104"/>
      <c r="G201" s="104"/>
      <c r="H201" s="105"/>
    </row>
    <row r="202" spans="1:8" ht="15" customHeight="1" x14ac:dyDescent="0.35">
      <c r="A202" s="238" t="s">
        <v>159</v>
      </c>
      <c r="B202" s="240" t="s">
        <v>160</v>
      </c>
      <c r="C202" s="241"/>
      <c r="D202" s="241"/>
      <c r="E202" s="241"/>
      <c r="F202" s="241"/>
      <c r="G202" s="244" t="s">
        <v>148</v>
      </c>
      <c r="H202" s="245"/>
    </row>
    <row r="203" spans="1:8" ht="15" customHeight="1" x14ac:dyDescent="0.35">
      <c r="A203" s="239"/>
      <c r="B203" s="242"/>
      <c r="C203" s="243"/>
      <c r="D203" s="243"/>
      <c r="E203" s="243"/>
      <c r="F203" s="243"/>
      <c r="G203" s="203">
        <f>1-(COUNTIF(H205:H207,"Sélectionnez votre réponse")/2)</f>
        <v>0</v>
      </c>
      <c r="H203" s="204"/>
    </row>
    <row r="204" spans="1:8" ht="15" customHeight="1" x14ac:dyDescent="0.35">
      <c r="B204" s="202" t="s">
        <v>161</v>
      </c>
      <c r="C204" s="202"/>
      <c r="D204" s="202"/>
      <c r="E204" s="202"/>
      <c r="F204" s="202"/>
      <c r="G204" s="202"/>
      <c r="H204" s="202"/>
    </row>
    <row r="205" spans="1:8" ht="15" customHeight="1" x14ac:dyDescent="0.35">
      <c r="B205" s="42"/>
      <c r="C205" s="9"/>
      <c r="D205" s="9"/>
      <c r="E205" s="9"/>
      <c r="F205" s="9"/>
      <c r="G205" s="9"/>
      <c r="H205" s="52"/>
    </row>
    <row r="206" spans="1:8" ht="27.75" customHeight="1" x14ac:dyDescent="0.35">
      <c r="B206" s="177" t="s">
        <v>116</v>
      </c>
      <c r="C206" s="178"/>
      <c r="D206" s="178"/>
      <c r="E206" s="178"/>
      <c r="F206" s="178"/>
      <c r="G206" s="178"/>
      <c r="H206" s="64" t="s">
        <v>144</v>
      </c>
    </row>
    <row r="207" spans="1:8" ht="27.75" customHeight="1" x14ac:dyDescent="0.35">
      <c r="B207" s="163" t="s">
        <v>74</v>
      </c>
      <c r="C207" s="164"/>
      <c r="D207" s="164"/>
      <c r="E207" s="164"/>
      <c r="F207" s="164"/>
      <c r="G207" s="164"/>
      <c r="H207" s="64" t="s">
        <v>144</v>
      </c>
    </row>
    <row r="208" spans="1:8" ht="15" customHeight="1" x14ac:dyDescent="0.35">
      <c r="B208" s="49"/>
      <c r="C208" s="15"/>
      <c r="D208" s="31"/>
      <c r="E208" s="31"/>
      <c r="F208" s="31"/>
      <c r="G208" s="31"/>
      <c r="H208" s="52"/>
    </row>
    <row r="209" spans="1:8" ht="15" customHeight="1" x14ac:dyDescent="0.35">
      <c r="B209" s="103"/>
      <c r="C209" s="104"/>
      <c r="D209" s="104"/>
      <c r="E209" s="104"/>
      <c r="F209" s="104"/>
      <c r="G209" s="104"/>
      <c r="H209" s="105"/>
    </row>
    <row r="210" spans="1:8" ht="15" customHeight="1" x14ac:dyDescent="0.35">
      <c r="A210" s="238" t="s">
        <v>162</v>
      </c>
      <c r="B210" s="240" t="s">
        <v>163</v>
      </c>
      <c r="C210" s="241"/>
      <c r="D210" s="241"/>
      <c r="E210" s="241"/>
      <c r="F210" s="241"/>
      <c r="G210" s="244" t="s">
        <v>148</v>
      </c>
      <c r="H210" s="245"/>
    </row>
    <row r="211" spans="1:8" ht="15" customHeight="1" x14ac:dyDescent="0.35">
      <c r="A211" s="239"/>
      <c r="B211" s="242"/>
      <c r="C211" s="243"/>
      <c r="D211" s="243"/>
      <c r="E211" s="243"/>
      <c r="F211" s="243"/>
      <c r="G211" s="203">
        <f>1-(COUNTIF(H213:H216,"Sélectionnez votre réponse")/3)</f>
        <v>0</v>
      </c>
      <c r="H211" s="204"/>
    </row>
    <row r="212" spans="1:8" ht="15" customHeight="1" x14ac:dyDescent="0.35">
      <c r="B212" s="202" t="s">
        <v>164</v>
      </c>
      <c r="C212" s="202"/>
      <c r="D212" s="202"/>
      <c r="E212" s="202"/>
      <c r="F212" s="202"/>
      <c r="G212" s="202"/>
      <c r="H212" s="202"/>
    </row>
    <row r="213" spans="1:8" ht="15" customHeight="1" x14ac:dyDescent="0.35">
      <c r="B213" s="42"/>
      <c r="C213" s="9"/>
      <c r="D213" s="9"/>
      <c r="E213" s="9"/>
      <c r="F213" s="9"/>
      <c r="G213" s="9"/>
      <c r="H213" s="52"/>
    </row>
    <row r="214" spans="1:8" ht="27.75" customHeight="1" x14ac:dyDescent="0.35">
      <c r="B214" s="163" t="s">
        <v>71</v>
      </c>
      <c r="C214" s="164"/>
      <c r="D214" s="164"/>
      <c r="E214" s="164"/>
      <c r="F214" s="164"/>
      <c r="G214" s="164"/>
      <c r="H214" s="64" t="s">
        <v>144</v>
      </c>
    </row>
    <row r="215" spans="1:8" ht="27.75" customHeight="1" x14ac:dyDescent="0.35">
      <c r="B215" s="177" t="s">
        <v>72</v>
      </c>
      <c r="C215" s="178"/>
      <c r="D215" s="178"/>
      <c r="E215" s="178"/>
      <c r="F215" s="178"/>
      <c r="G215" s="178"/>
      <c r="H215" s="64" t="s">
        <v>144</v>
      </c>
    </row>
    <row r="216" spans="1:8" ht="27.75" customHeight="1" x14ac:dyDescent="0.35">
      <c r="B216" s="163" t="s">
        <v>73</v>
      </c>
      <c r="C216" s="164"/>
      <c r="D216" s="164"/>
      <c r="E216" s="164"/>
      <c r="F216" s="164"/>
      <c r="G216" s="170"/>
      <c r="H216" s="64" t="s">
        <v>144</v>
      </c>
    </row>
    <row r="217" spans="1:8" ht="15" customHeight="1" x14ac:dyDescent="0.35">
      <c r="B217" s="50"/>
      <c r="C217" s="31"/>
      <c r="D217" s="31"/>
      <c r="E217" s="31"/>
      <c r="F217" s="31"/>
      <c r="G217" s="31"/>
      <c r="H217" s="52"/>
    </row>
    <row r="218" spans="1:8" ht="15" customHeight="1" x14ac:dyDescent="0.35">
      <c r="B218" s="103"/>
      <c r="C218" s="104"/>
      <c r="D218" s="104"/>
      <c r="E218" s="104"/>
      <c r="F218" s="104"/>
      <c r="G218" s="104"/>
      <c r="H218" s="105"/>
    </row>
    <row r="219" spans="1:8" ht="15" customHeight="1" x14ac:dyDescent="0.35">
      <c r="A219" s="238" t="s">
        <v>165</v>
      </c>
      <c r="B219" s="240" t="s">
        <v>166</v>
      </c>
      <c r="C219" s="241"/>
      <c r="D219" s="241"/>
      <c r="E219" s="241"/>
      <c r="F219" s="241"/>
      <c r="G219" s="244" t="s">
        <v>148</v>
      </c>
      <c r="H219" s="245"/>
    </row>
    <row r="220" spans="1:8" ht="15" customHeight="1" x14ac:dyDescent="0.35">
      <c r="A220" s="239"/>
      <c r="B220" s="242"/>
      <c r="C220" s="243"/>
      <c r="D220" s="243"/>
      <c r="E220" s="243"/>
      <c r="F220" s="243"/>
      <c r="G220" s="203">
        <f>1-(COUNTIF(H222:H226,"Sélectionnez votre réponse")/4)</f>
        <v>0</v>
      </c>
      <c r="H220" s="204"/>
    </row>
    <row r="221" spans="1:8" ht="15" customHeight="1" x14ac:dyDescent="0.35">
      <c r="B221" s="256" t="s">
        <v>167</v>
      </c>
      <c r="C221" s="256"/>
      <c r="D221" s="256"/>
      <c r="E221" s="256"/>
      <c r="F221" s="256"/>
      <c r="G221" s="256"/>
      <c r="H221" s="256"/>
    </row>
    <row r="222" spans="1:8" ht="15" customHeight="1" x14ac:dyDescent="0.35">
      <c r="B222" s="202"/>
      <c r="C222" s="202"/>
      <c r="D222" s="202"/>
      <c r="E222" s="202"/>
      <c r="F222" s="202"/>
      <c r="G222" s="202"/>
      <c r="H222" s="202"/>
    </row>
    <row r="223" spans="1:8" ht="27.75" customHeight="1" x14ac:dyDescent="0.35">
      <c r="B223" s="177" t="s">
        <v>64</v>
      </c>
      <c r="C223" s="178"/>
      <c r="D223" s="178"/>
      <c r="E223" s="178"/>
      <c r="F223" s="178"/>
      <c r="G223" s="178"/>
      <c r="H223" s="64" t="s">
        <v>144</v>
      </c>
    </row>
    <row r="224" spans="1:8" ht="27.75" customHeight="1" x14ac:dyDescent="0.35">
      <c r="B224" s="163" t="s">
        <v>70</v>
      </c>
      <c r="C224" s="164"/>
      <c r="D224" s="164"/>
      <c r="E224" s="164"/>
      <c r="F224" s="164"/>
      <c r="G224" s="164"/>
      <c r="H224" s="64" t="s">
        <v>144</v>
      </c>
    </row>
    <row r="225" spans="1:8" ht="27.75" customHeight="1" x14ac:dyDescent="0.35">
      <c r="B225" s="163" t="s">
        <v>69</v>
      </c>
      <c r="C225" s="164"/>
      <c r="D225" s="164"/>
      <c r="E225" s="164"/>
      <c r="F225" s="164"/>
      <c r="G225" s="164"/>
      <c r="H225" s="64" t="s">
        <v>144</v>
      </c>
    </row>
    <row r="226" spans="1:8" ht="27.75" customHeight="1" x14ac:dyDescent="0.35">
      <c r="B226" s="163" t="s">
        <v>128</v>
      </c>
      <c r="C226" s="164"/>
      <c r="D226" s="164"/>
      <c r="E226" s="164"/>
      <c r="F226" s="164"/>
      <c r="G226" s="164"/>
      <c r="H226" s="64" t="s">
        <v>144</v>
      </c>
    </row>
    <row r="227" spans="1:8" ht="15" customHeight="1" x14ac:dyDescent="0.35">
      <c r="B227" s="42"/>
      <c r="C227" s="11"/>
      <c r="D227" s="28"/>
      <c r="E227" s="28"/>
      <c r="F227" s="28"/>
      <c r="G227" s="28"/>
      <c r="H227" s="52"/>
    </row>
    <row r="228" spans="1:8" ht="15" customHeight="1" x14ac:dyDescent="0.35">
      <c r="B228" s="103"/>
      <c r="C228" s="104"/>
      <c r="D228" s="104"/>
      <c r="E228" s="104"/>
      <c r="F228" s="104"/>
      <c r="G228" s="104"/>
      <c r="H228" s="105"/>
    </row>
    <row r="229" spans="1:8" ht="15" customHeight="1" x14ac:dyDescent="0.35">
      <c r="A229" s="238" t="s">
        <v>168</v>
      </c>
      <c r="B229" s="240" t="s">
        <v>169</v>
      </c>
      <c r="C229" s="241"/>
      <c r="D229" s="241"/>
      <c r="E229" s="241"/>
      <c r="F229" s="241"/>
      <c r="G229" s="244" t="s">
        <v>148</v>
      </c>
      <c r="H229" s="245"/>
    </row>
    <row r="230" spans="1:8" ht="15" customHeight="1" x14ac:dyDescent="0.35">
      <c r="A230" s="239"/>
      <c r="B230" s="242"/>
      <c r="C230" s="243"/>
      <c r="D230" s="243"/>
      <c r="E230" s="243"/>
      <c r="F230" s="243"/>
      <c r="G230" s="203">
        <f>1-(COUNTIF(H232:H238,"Sélectionnez votre réponse")/5)</f>
        <v>0</v>
      </c>
      <c r="H230" s="204"/>
    </row>
    <row r="231" spans="1:8" ht="15" customHeight="1" x14ac:dyDescent="0.35">
      <c r="B231" s="256" t="s">
        <v>170</v>
      </c>
      <c r="C231" s="256"/>
      <c r="D231" s="256"/>
      <c r="E231" s="256"/>
      <c r="F231" s="256"/>
      <c r="G231" s="256"/>
      <c r="H231" s="256"/>
    </row>
    <row r="232" spans="1:8" ht="15" customHeight="1" x14ac:dyDescent="0.35">
      <c r="B232" s="202"/>
      <c r="C232" s="202"/>
      <c r="D232" s="202"/>
      <c r="E232" s="202"/>
      <c r="F232" s="202"/>
      <c r="G232" s="202"/>
      <c r="H232" s="202"/>
    </row>
    <row r="233" spans="1:8" ht="15" customHeight="1" x14ac:dyDescent="0.35">
      <c r="B233" s="42"/>
      <c r="C233" s="9"/>
      <c r="D233" s="9"/>
      <c r="E233" s="9"/>
      <c r="F233" s="9"/>
      <c r="G233" s="9"/>
      <c r="H233" s="52"/>
    </row>
    <row r="234" spans="1:8" ht="27.75" customHeight="1" x14ac:dyDescent="0.35">
      <c r="B234" s="177" t="s">
        <v>66</v>
      </c>
      <c r="C234" s="178"/>
      <c r="D234" s="178"/>
      <c r="E234" s="178"/>
      <c r="F234" s="178"/>
      <c r="G234" s="178"/>
      <c r="H234" s="64" t="s">
        <v>144</v>
      </c>
    </row>
    <row r="235" spans="1:8" ht="27.75" customHeight="1" x14ac:dyDescent="0.35">
      <c r="B235" s="179" t="s">
        <v>67</v>
      </c>
      <c r="C235" s="164"/>
      <c r="D235" s="164"/>
      <c r="E235" s="164"/>
      <c r="F235" s="164"/>
      <c r="G235" s="164"/>
      <c r="H235" s="64" t="s">
        <v>144</v>
      </c>
    </row>
    <row r="236" spans="1:8" ht="27.75" customHeight="1" x14ac:dyDescent="0.35">
      <c r="B236" s="179" t="s">
        <v>68</v>
      </c>
      <c r="C236" s="180"/>
      <c r="D236" s="180"/>
      <c r="E236" s="180"/>
      <c r="F236" s="180"/>
      <c r="G236" s="181"/>
      <c r="H236" s="64" t="s">
        <v>144</v>
      </c>
    </row>
    <row r="237" spans="1:8" ht="27.75" customHeight="1" x14ac:dyDescent="0.35">
      <c r="B237" s="179" t="s">
        <v>69</v>
      </c>
      <c r="C237" s="180"/>
      <c r="D237" s="180"/>
      <c r="E237" s="180"/>
      <c r="F237" s="180"/>
      <c r="G237" s="181"/>
      <c r="H237" s="64" t="s">
        <v>144</v>
      </c>
    </row>
    <row r="238" spans="1:8" ht="27.75" customHeight="1" x14ac:dyDescent="0.35">
      <c r="B238" s="163" t="s">
        <v>65</v>
      </c>
      <c r="C238" s="164"/>
      <c r="D238" s="164"/>
      <c r="E238" s="164"/>
      <c r="F238" s="164"/>
      <c r="G238" s="164"/>
      <c r="H238" s="64" t="s">
        <v>144</v>
      </c>
    </row>
    <row r="239" spans="1:8" ht="15" customHeight="1" x14ac:dyDescent="0.35">
      <c r="B239" s="50"/>
      <c r="C239" s="31"/>
      <c r="D239" s="31"/>
      <c r="E239" s="31"/>
      <c r="F239" s="31"/>
      <c r="G239" s="31"/>
      <c r="H239" s="52"/>
    </row>
    <row r="240" spans="1:8" ht="15" customHeight="1" thickBot="1" x14ac:dyDescent="0.4">
      <c r="B240" s="73"/>
      <c r="C240" s="74"/>
      <c r="D240" s="74"/>
      <c r="E240" s="74"/>
      <c r="F240" s="74"/>
      <c r="G240" s="74"/>
      <c r="H240" s="75"/>
    </row>
    <row r="241" spans="1:8" ht="15" customHeight="1" x14ac:dyDescent="0.35">
      <c r="A241" s="254" t="s">
        <v>174</v>
      </c>
      <c r="B241" s="257" t="s">
        <v>122</v>
      </c>
      <c r="C241" s="197"/>
      <c r="D241" s="197"/>
      <c r="E241" s="197"/>
      <c r="F241" s="198"/>
      <c r="G241" s="259" t="s">
        <v>148</v>
      </c>
      <c r="H241" s="260"/>
    </row>
    <row r="242" spans="1:8" ht="15" customHeight="1" thickBot="1" x14ac:dyDescent="0.4">
      <c r="A242" s="255"/>
      <c r="B242" s="258"/>
      <c r="C242" s="199"/>
      <c r="D242" s="199"/>
      <c r="E242" s="199"/>
      <c r="F242" s="200"/>
      <c r="G242" s="261">
        <f>1-(COUNTIF(B244:H257,"Sélectionnez votre réponse")/5)</f>
        <v>0</v>
      </c>
      <c r="H242" s="262"/>
    </row>
    <row r="243" spans="1:8" ht="15" customHeight="1" x14ac:dyDescent="0.35">
      <c r="B243" s="70"/>
      <c r="C243" s="71"/>
      <c r="D243" s="71"/>
      <c r="E243" s="71"/>
      <c r="F243" s="71"/>
      <c r="G243" s="71"/>
      <c r="H243" s="72"/>
    </row>
    <row r="244" spans="1:8" ht="27.75" customHeight="1" x14ac:dyDescent="0.35">
      <c r="B244" s="174" t="s">
        <v>129</v>
      </c>
      <c r="C244" s="175"/>
      <c r="D244" s="175"/>
      <c r="E244" s="175"/>
      <c r="F244" s="175"/>
      <c r="G244" s="175"/>
      <c r="H244" s="64" t="s">
        <v>144</v>
      </c>
    </row>
    <row r="245" spans="1:8" ht="27.75" customHeight="1" x14ac:dyDescent="0.35">
      <c r="B245" s="183" t="s">
        <v>109</v>
      </c>
      <c r="C245" s="184"/>
      <c r="D245" s="185"/>
      <c r="E245" s="186"/>
      <c r="F245" s="187"/>
      <c r="G245" s="187"/>
      <c r="H245" s="188"/>
    </row>
    <row r="246" spans="1:8" ht="15" customHeight="1" x14ac:dyDescent="0.35">
      <c r="B246" s="41"/>
      <c r="C246" s="27"/>
      <c r="D246" s="32"/>
      <c r="E246" s="35"/>
      <c r="F246" s="35"/>
      <c r="G246" s="35"/>
      <c r="H246" s="59"/>
    </row>
    <row r="247" spans="1:8" ht="27.75" customHeight="1" x14ac:dyDescent="0.35">
      <c r="B247" s="174" t="s">
        <v>130</v>
      </c>
      <c r="C247" s="175"/>
      <c r="D247" s="175"/>
      <c r="E247" s="175"/>
      <c r="F247" s="175"/>
      <c r="G247" s="176"/>
      <c r="H247" s="64" t="s">
        <v>144</v>
      </c>
    </row>
    <row r="248" spans="1:8" ht="27.75" customHeight="1" x14ac:dyDescent="0.35">
      <c r="B248" s="183" t="s">
        <v>109</v>
      </c>
      <c r="C248" s="184"/>
      <c r="D248" s="185"/>
      <c r="E248" s="186"/>
      <c r="F248" s="187"/>
      <c r="G248" s="187"/>
      <c r="H248" s="188"/>
    </row>
    <row r="249" spans="1:8" ht="15" customHeight="1" x14ac:dyDescent="0.35">
      <c r="B249" s="41"/>
      <c r="C249" s="27"/>
      <c r="D249" s="32"/>
      <c r="E249" s="35"/>
      <c r="F249" s="35"/>
      <c r="G249" s="35"/>
      <c r="H249" s="59"/>
    </row>
    <row r="250" spans="1:8" ht="27.75" customHeight="1" x14ac:dyDescent="0.35">
      <c r="B250" s="174" t="s">
        <v>138</v>
      </c>
      <c r="C250" s="175"/>
      <c r="D250" s="175"/>
      <c r="E250" s="175"/>
      <c r="F250" s="175"/>
      <c r="G250" s="176"/>
      <c r="H250" s="64" t="s">
        <v>144</v>
      </c>
    </row>
    <row r="251" spans="1:8" ht="27.75" customHeight="1" x14ac:dyDescent="0.35">
      <c r="B251" s="183" t="s">
        <v>109</v>
      </c>
      <c r="C251" s="184"/>
      <c r="D251" s="185"/>
      <c r="E251" s="186"/>
      <c r="F251" s="187"/>
      <c r="G251" s="187"/>
      <c r="H251" s="188"/>
    </row>
    <row r="252" spans="1:8" ht="15" customHeight="1" x14ac:dyDescent="0.35">
      <c r="B252" s="41"/>
      <c r="C252" s="27"/>
      <c r="D252" s="32"/>
      <c r="E252" s="35"/>
      <c r="F252" s="35"/>
      <c r="G252" s="35"/>
      <c r="H252" s="59"/>
    </row>
    <row r="253" spans="1:8" ht="27.75" customHeight="1" x14ac:dyDescent="0.35">
      <c r="B253" s="174" t="s">
        <v>131</v>
      </c>
      <c r="C253" s="175"/>
      <c r="D253" s="175"/>
      <c r="E253" s="175"/>
      <c r="F253" s="175"/>
      <c r="G253" s="175"/>
      <c r="H253" s="64" t="s">
        <v>144</v>
      </c>
    </row>
    <row r="254" spans="1:8" ht="27.75" customHeight="1" x14ac:dyDescent="0.35">
      <c r="B254" s="183" t="s">
        <v>109</v>
      </c>
      <c r="C254" s="184"/>
      <c r="D254" s="185"/>
      <c r="E254" s="186"/>
      <c r="F254" s="187"/>
      <c r="G254" s="187"/>
      <c r="H254" s="188"/>
    </row>
    <row r="255" spans="1:8" ht="15" customHeight="1" x14ac:dyDescent="0.35">
      <c r="B255" s="41"/>
      <c r="C255" s="27"/>
      <c r="D255" s="32"/>
      <c r="E255" s="35"/>
      <c r="F255" s="35"/>
      <c r="G255" s="35"/>
      <c r="H255" s="59"/>
    </row>
    <row r="256" spans="1:8" ht="27.75" customHeight="1" x14ac:dyDescent="0.35">
      <c r="B256" s="174" t="s">
        <v>132</v>
      </c>
      <c r="C256" s="175"/>
      <c r="D256" s="175"/>
      <c r="E256" s="175"/>
      <c r="F256" s="175"/>
      <c r="G256" s="175"/>
      <c r="H256" s="64" t="s">
        <v>144</v>
      </c>
    </row>
    <row r="257" spans="1:8" ht="27.75" customHeight="1" x14ac:dyDescent="0.35">
      <c r="B257" s="183" t="s">
        <v>109</v>
      </c>
      <c r="C257" s="184"/>
      <c r="D257" s="185"/>
      <c r="E257" s="186"/>
      <c r="F257" s="187"/>
      <c r="G257" s="187"/>
      <c r="H257" s="188"/>
    </row>
    <row r="258" spans="1:8" ht="15" customHeight="1" x14ac:dyDescent="0.35">
      <c r="B258" s="100"/>
      <c r="C258" s="101"/>
      <c r="D258" s="101"/>
      <c r="E258" s="101"/>
      <c r="F258" s="101"/>
      <c r="G258" s="101"/>
      <c r="H258" s="102"/>
    </row>
    <row r="259" spans="1:8" ht="15" customHeight="1" x14ac:dyDescent="0.35"/>
    <row r="260" spans="1:8" ht="15" customHeight="1" x14ac:dyDescent="0.35"/>
    <row r="261" spans="1:8" ht="15" customHeight="1" x14ac:dyDescent="0.35"/>
    <row r="262" spans="1:8" ht="15" customHeight="1" x14ac:dyDescent="0.35"/>
    <row r="263" spans="1:8" ht="15" customHeight="1" x14ac:dyDescent="0.35"/>
    <row r="264" spans="1:8" ht="15" customHeight="1" x14ac:dyDescent="0.35"/>
    <row r="265" spans="1:8" ht="15" customHeight="1" x14ac:dyDescent="0.35"/>
    <row r="266" spans="1:8" ht="15" customHeight="1" x14ac:dyDescent="0.35"/>
    <row r="267" spans="1:8" ht="15" customHeight="1" x14ac:dyDescent="0.35"/>
    <row r="268" spans="1:8" ht="15" customHeight="1" thickBot="1" x14ac:dyDescent="0.4"/>
    <row r="269" spans="1:8" ht="15" customHeight="1" x14ac:dyDescent="0.35">
      <c r="A269" s="254" t="s">
        <v>175</v>
      </c>
      <c r="B269" s="197" t="s">
        <v>80</v>
      </c>
      <c r="C269" s="197"/>
      <c r="D269" s="197"/>
      <c r="E269" s="197"/>
      <c r="F269" s="197"/>
      <c r="G269" s="197"/>
      <c r="H269" s="198"/>
    </row>
    <row r="270" spans="1:8" ht="15" customHeight="1" thickBot="1" x14ac:dyDescent="0.4">
      <c r="A270" s="255"/>
      <c r="B270" s="199"/>
      <c r="C270" s="199"/>
      <c r="D270" s="199"/>
      <c r="E270" s="199"/>
      <c r="F270" s="199"/>
      <c r="G270" s="199"/>
      <c r="H270" s="200"/>
    </row>
    <row r="271" spans="1:8" ht="15" customHeight="1" x14ac:dyDescent="0.35">
      <c r="B271" s="191"/>
      <c r="C271" s="192"/>
      <c r="D271" s="192"/>
      <c r="E271" s="192"/>
      <c r="F271" s="192"/>
      <c r="G271" s="192"/>
      <c r="H271" s="193"/>
    </row>
    <row r="272" spans="1:8" ht="15" customHeight="1" x14ac:dyDescent="0.35">
      <c r="B272" s="29"/>
      <c r="C272" s="30"/>
      <c r="D272" s="30"/>
      <c r="E272" s="30"/>
      <c r="F272" s="30"/>
      <c r="G272" s="30"/>
      <c r="H272" s="58"/>
    </row>
    <row r="273" spans="2:8" ht="15" customHeight="1" x14ac:dyDescent="0.35">
      <c r="B273" s="29"/>
      <c r="C273" s="154" t="s">
        <v>110</v>
      </c>
      <c r="D273" s="155"/>
      <c r="E273" s="155"/>
      <c r="F273" s="155"/>
      <c r="G273" s="156"/>
      <c r="H273" s="58"/>
    </row>
    <row r="274" spans="2:8" ht="15" customHeight="1" x14ac:dyDescent="0.35">
      <c r="B274" s="29"/>
      <c r="C274" s="157"/>
      <c r="D274" s="158"/>
      <c r="E274" s="158"/>
      <c r="F274" s="158"/>
      <c r="G274" s="159"/>
      <c r="H274" s="58"/>
    </row>
    <row r="275" spans="2:8" ht="15" customHeight="1" x14ac:dyDescent="0.35">
      <c r="B275" s="29"/>
      <c r="C275" s="157"/>
      <c r="D275" s="158"/>
      <c r="E275" s="158"/>
      <c r="F275" s="158"/>
      <c r="G275" s="159"/>
      <c r="H275" s="58"/>
    </row>
    <row r="276" spans="2:8" ht="15" customHeight="1" x14ac:dyDescent="0.35">
      <c r="B276" s="29"/>
      <c r="C276" s="157"/>
      <c r="D276" s="158"/>
      <c r="E276" s="158"/>
      <c r="F276" s="158"/>
      <c r="G276" s="159"/>
      <c r="H276" s="58"/>
    </row>
    <row r="277" spans="2:8" ht="15" customHeight="1" x14ac:dyDescent="0.35">
      <c r="B277" s="29"/>
      <c r="C277" s="157"/>
      <c r="D277" s="158"/>
      <c r="E277" s="158"/>
      <c r="F277" s="158"/>
      <c r="G277" s="159"/>
      <c r="H277" s="58"/>
    </row>
    <row r="278" spans="2:8" ht="15" customHeight="1" x14ac:dyDescent="0.35">
      <c r="B278" s="29"/>
      <c r="C278" s="157"/>
      <c r="D278" s="158"/>
      <c r="E278" s="158"/>
      <c r="F278" s="158"/>
      <c r="G278" s="159"/>
      <c r="H278" s="58"/>
    </row>
    <row r="279" spans="2:8" ht="15" customHeight="1" x14ac:dyDescent="0.35">
      <c r="B279" s="29"/>
      <c r="C279" s="160"/>
      <c r="D279" s="161"/>
      <c r="E279" s="161"/>
      <c r="F279" s="161"/>
      <c r="G279" s="162"/>
      <c r="H279" s="58"/>
    </row>
    <row r="280" spans="2:8" ht="15" customHeight="1" x14ac:dyDescent="0.35">
      <c r="B280" s="29"/>
      <c r="C280" s="30"/>
      <c r="D280" s="30"/>
      <c r="E280" s="30"/>
      <c r="F280" s="30"/>
      <c r="G280" s="30"/>
      <c r="H280" s="58"/>
    </row>
    <row r="281" spans="2:8" ht="15" customHeight="1" x14ac:dyDescent="0.35">
      <c r="B281" s="16"/>
      <c r="C281" s="2"/>
      <c r="D281" s="2"/>
      <c r="E281" s="2"/>
      <c r="F281" s="2"/>
      <c r="G281" s="2"/>
      <c r="H281" s="56"/>
    </row>
  </sheetData>
  <mergeCells count="188">
    <mergeCell ref="A269:A270"/>
    <mergeCell ref="B269:H270"/>
    <mergeCell ref="B271:H271"/>
    <mergeCell ref="C273:G279"/>
    <mergeCell ref="B253:G253"/>
    <mergeCell ref="B254:D254"/>
    <mergeCell ref="E254:H254"/>
    <mergeCell ref="B256:G256"/>
    <mergeCell ref="B257:D257"/>
    <mergeCell ref="E257:H257"/>
    <mergeCell ref="B247:G247"/>
    <mergeCell ref="B248:D248"/>
    <mergeCell ref="E248:H248"/>
    <mergeCell ref="B250:G250"/>
    <mergeCell ref="B251:D251"/>
    <mergeCell ref="E251:H251"/>
    <mergeCell ref="A241:A242"/>
    <mergeCell ref="B241:F242"/>
    <mergeCell ref="G241:H241"/>
    <mergeCell ref="G242:H242"/>
    <mergeCell ref="B244:G244"/>
    <mergeCell ref="B245:D245"/>
    <mergeCell ref="E245:H245"/>
    <mergeCell ref="B231:H232"/>
    <mergeCell ref="B234:G234"/>
    <mergeCell ref="B235:G235"/>
    <mergeCell ref="B236:G236"/>
    <mergeCell ref="B237:G237"/>
    <mergeCell ref="B238:G238"/>
    <mergeCell ref="B221:H222"/>
    <mergeCell ref="B223:G223"/>
    <mergeCell ref="B224:G224"/>
    <mergeCell ref="B225:G225"/>
    <mergeCell ref="B226:G226"/>
    <mergeCell ref="A229:A230"/>
    <mergeCell ref="B229:F230"/>
    <mergeCell ref="G229:H229"/>
    <mergeCell ref="G230:H230"/>
    <mergeCell ref="B212:H212"/>
    <mergeCell ref="B214:G214"/>
    <mergeCell ref="B215:G215"/>
    <mergeCell ref="B216:G216"/>
    <mergeCell ref="A219:A220"/>
    <mergeCell ref="B219:F220"/>
    <mergeCell ref="G219:H219"/>
    <mergeCell ref="G220:H220"/>
    <mergeCell ref="B204:H204"/>
    <mergeCell ref="B206:G206"/>
    <mergeCell ref="B207:G207"/>
    <mergeCell ref="A210:A211"/>
    <mergeCell ref="B210:F211"/>
    <mergeCell ref="G210:H210"/>
    <mergeCell ref="G211:H211"/>
    <mergeCell ref="B195:H195"/>
    <mergeCell ref="B197:G197"/>
    <mergeCell ref="B198:G198"/>
    <mergeCell ref="B199:G199"/>
    <mergeCell ref="A202:A203"/>
    <mergeCell ref="B202:F203"/>
    <mergeCell ref="G202:H202"/>
    <mergeCell ref="G203:H203"/>
    <mergeCell ref="B185:G185"/>
    <mergeCell ref="B186:G186"/>
    <mergeCell ref="B187:G187"/>
    <mergeCell ref="B189:G189"/>
    <mergeCell ref="A193:A194"/>
    <mergeCell ref="B193:F194"/>
    <mergeCell ref="G193:H193"/>
    <mergeCell ref="G194:H194"/>
    <mergeCell ref="B178:G178"/>
    <mergeCell ref="B179:G179"/>
    <mergeCell ref="B180:G180"/>
    <mergeCell ref="B182:G182"/>
    <mergeCell ref="B183:G183"/>
    <mergeCell ref="B184:G184"/>
    <mergeCell ref="B167:G167"/>
    <mergeCell ref="B169:G169"/>
    <mergeCell ref="B171:G171"/>
    <mergeCell ref="B172:G172"/>
    <mergeCell ref="B175:G175"/>
    <mergeCell ref="B176:G176"/>
    <mergeCell ref="B155:G155"/>
    <mergeCell ref="B159:G159"/>
    <mergeCell ref="B160:G160"/>
    <mergeCell ref="B162:G162"/>
    <mergeCell ref="B164:G164"/>
    <mergeCell ref="B166:G166"/>
    <mergeCell ref="B141:H141"/>
    <mergeCell ref="B143:G143"/>
    <mergeCell ref="B144:G144"/>
    <mergeCell ref="B145:G145"/>
    <mergeCell ref="B153:G153"/>
    <mergeCell ref="E154:H154"/>
    <mergeCell ref="B131:G131"/>
    <mergeCell ref="B132:G132"/>
    <mergeCell ref="B133:G133"/>
    <mergeCell ref="B134:G134"/>
    <mergeCell ref="B136:G136"/>
    <mergeCell ref="A139:A140"/>
    <mergeCell ref="B139:F140"/>
    <mergeCell ref="G139:H139"/>
    <mergeCell ref="G140:H140"/>
    <mergeCell ref="B123:G123"/>
    <mergeCell ref="B124:G124"/>
    <mergeCell ref="B126:G126"/>
    <mergeCell ref="B127:G127"/>
    <mergeCell ref="B129:G129"/>
    <mergeCell ref="B130:G130"/>
    <mergeCell ref="B111:G111"/>
    <mergeCell ref="B115:G115"/>
    <mergeCell ref="B116:G116"/>
    <mergeCell ref="B119:G119"/>
    <mergeCell ref="B120:G120"/>
    <mergeCell ref="B122:G122"/>
    <mergeCell ref="B99:G99"/>
    <mergeCell ref="B103:G103"/>
    <mergeCell ref="B104:G104"/>
    <mergeCell ref="B106:G106"/>
    <mergeCell ref="B108:G108"/>
    <mergeCell ref="B110:G110"/>
    <mergeCell ref="B85:H85"/>
    <mergeCell ref="B87:G87"/>
    <mergeCell ref="B88:G88"/>
    <mergeCell ref="B89:G89"/>
    <mergeCell ref="B97:G97"/>
    <mergeCell ref="E98:H98"/>
    <mergeCell ref="F76:G76"/>
    <mergeCell ref="F77:G77"/>
    <mergeCell ref="A79:A80"/>
    <mergeCell ref="B79:H80"/>
    <mergeCell ref="B81:H81"/>
    <mergeCell ref="A83:A84"/>
    <mergeCell ref="B83:F84"/>
    <mergeCell ref="G83:H83"/>
    <mergeCell ref="G84:H84"/>
    <mergeCell ref="B59:C59"/>
    <mergeCell ref="B64:C64"/>
    <mergeCell ref="F70:G70"/>
    <mergeCell ref="F71:G71"/>
    <mergeCell ref="F74:G74"/>
    <mergeCell ref="F75:G75"/>
    <mergeCell ref="B51:C51"/>
    <mergeCell ref="B52:C52"/>
    <mergeCell ref="B53:C53"/>
    <mergeCell ref="B54:C54"/>
    <mergeCell ref="F57:G57"/>
    <mergeCell ref="F58:G58"/>
    <mergeCell ref="B44:C44"/>
    <mergeCell ref="B45:C45"/>
    <mergeCell ref="B47:C47"/>
    <mergeCell ref="B48:C48"/>
    <mergeCell ref="B49:C49"/>
    <mergeCell ref="B50:C50"/>
    <mergeCell ref="B31:C31"/>
    <mergeCell ref="B33:C33"/>
    <mergeCell ref="F33:H33"/>
    <mergeCell ref="B35:C35"/>
    <mergeCell ref="B37:C37"/>
    <mergeCell ref="A40:A41"/>
    <mergeCell ref="B40:F41"/>
    <mergeCell ref="G40:H40"/>
    <mergeCell ref="G41:H41"/>
    <mergeCell ref="B23:D23"/>
    <mergeCell ref="B25:C25"/>
    <mergeCell ref="F25:H25"/>
    <mergeCell ref="B27:C27"/>
    <mergeCell ref="B29:C29"/>
    <mergeCell ref="F29:H29"/>
    <mergeCell ref="B20:D20"/>
    <mergeCell ref="B21:D21"/>
    <mergeCell ref="F21:H21"/>
    <mergeCell ref="B10:E10"/>
    <mergeCell ref="F10:H10"/>
    <mergeCell ref="B14:C14"/>
    <mergeCell ref="F14:G14"/>
    <mergeCell ref="B16:D16"/>
    <mergeCell ref="F16:H16"/>
    <mergeCell ref="B1:H2"/>
    <mergeCell ref="B3:H3"/>
    <mergeCell ref="A6:A7"/>
    <mergeCell ref="B6:H7"/>
    <mergeCell ref="B9:E9"/>
    <mergeCell ref="F9:H9"/>
    <mergeCell ref="B17:D17"/>
    <mergeCell ref="F17:G18"/>
    <mergeCell ref="B18:D18"/>
    <mergeCell ref="B4:H4"/>
    <mergeCell ref="B5:H5"/>
  </mergeCells>
  <conditionalFormatting sqref="I87">
    <cfRule type="iconSet" priority="388">
      <iconSet iconSet="3Symbols">
        <cfvo type="percent" val="0"/>
        <cfvo type="percent" val="33"/>
        <cfvo type="percent" val="67"/>
      </iconSet>
    </cfRule>
  </conditionalFormatting>
  <conditionalFormatting sqref="H87:H89 H197">
    <cfRule type="containsText" dxfId="1137" priority="385" operator="containsText" text="non">
      <formula>NOT(ISERROR(SEARCH("non",H87)))</formula>
    </cfRule>
    <cfRule type="containsText" dxfId="1136" priority="386" operator="containsText" text="oui">
      <formula>NOT(ISERROR(SEARCH("oui",H87)))</formula>
    </cfRule>
    <cfRule type="containsText" dxfId="1135" priority="387" operator="containsText" text="Sélectionnez votre réponse">
      <formula>NOT(ISERROR(SEARCH("Sélectionnez votre réponse",H87)))</formula>
    </cfRule>
  </conditionalFormatting>
  <conditionalFormatting sqref="H87:H89 H197">
    <cfRule type="containsText" dxfId="1134" priority="384" operator="containsText" text="NSP">
      <formula>NOT(ISERROR(SEARCH("NSP",H87)))</formula>
    </cfRule>
  </conditionalFormatting>
  <conditionalFormatting sqref="H94:H97">
    <cfRule type="containsText" dxfId="1133" priority="381" operator="containsText" text="non">
      <formula>NOT(ISERROR(SEARCH("non",H94)))</formula>
    </cfRule>
    <cfRule type="containsText" dxfId="1132" priority="382" operator="containsText" text="oui">
      <formula>NOT(ISERROR(SEARCH("oui",H94)))</formula>
    </cfRule>
    <cfRule type="containsText" dxfId="1131" priority="383" operator="containsText" text="Sélectionnez votre réponse">
      <formula>NOT(ISERROR(SEARCH("Sélectionnez votre réponse",H94)))</formula>
    </cfRule>
  </conditionalFormatting>
  <conditionalFormatting sqref="H94:H97">
    <cfRule type="containsText" dxfId="1130" priority="380" operator="containsText" text="NSP">
      <formula>NOT(ISERROR(SEARCH("NSP",H94)))</formula>
    </cfRule>
  </conditionalFormatting>
  <conditionalFormatting sqref="H101 H103:H104 H106 H108 H110">
    <cfRule type="containsText" dxfId="1129" priority="373" operator="containsText" text="non">
      <formula>NOT(ISERROR(SEARCH("non",H101)))</formula>
    </cfRule>
    <cfRule type="containsText" dxfId="1128" priority="374" operator="containsText" text="oui">
      <formula>NOT(ISERROR(SEARCH("oui",H101)))</formula>
    </cfRule>
    <cfRule type="containsText" dxfId="1127" priority="375" operator="containsText" text="Sélectionnez votre réponse">
      <formula>NOT(ISERROR(SEARCH("Sélectionnez votre réponse",H101)))</formula>
    </cfRule>
  </conditionalFormatting>
  <conditionalFormatting sqref="H101 H103:H104 H106 H108 H110">
    <cfRule type="containsText" dxfId="1126" priority="372" operator="containsText" text="NSP">
      <formula>NOT(ISERROR(SEARCH("NSP",H101)))</formula>
    </cfRule>
  </conditionalFormatting>
  <conditionalFormatting sqref="H113:H114">
    <cfRule type="containsText" dxfId="1125" priority="369" operator="containsText" text="non">
      <formula>NOT(ISERROR(SEARCH("non",H113)))</formula>
    </cfRule>
    <cfRule type="containsText" dxfId="1124" priority="370" operator="containsText" text="oui">
      <formula>NOT(ISERROR(SEARCH("oui",H113)))</formula>
    </cfRule>
    <cfRule type="containsText" dxfId="1123" priority="371" operator="containsText" text="Sélectionnez votre réponse">
      <formula>NOT(ISERROR(SEARCH("Sélectionnez votre réponse",H113)))</formula>
    </cfRule>
  </conditionalFormatting>
  <conditionalFormatting sqref="H113:H114">
    <cfRule type="containsText" dxfId="1122" priority="368" operator="containsText" text="NSP">
      <formula>NOT(ISERROR(SEARCH("NSP",H113)))</formula>
    </cfRule>
  </conditionalFormatting>
  <conditionalFormatting sqref="H118:H119">
    <cfRule type="containsText" dxfId="1121" priority="365" operator="containsText" text="non">
      <formula>NOT(ISERROR(SEARCH("non",H118)))</formula>
    </cfRule>
    <cfRule type="containsText" dxfId="1120" priority="366" operator="containsText" text="oui">
      <formula>NOT(ISERROR(SEARCH("oui",H118)))</formula>
    </cfRule>
    <cfRule type="containsText" dxfId="1119" priority="367" operator="containsText" text="Sélectionnez votre réponse">
      <formula>NOT(ISERROR(SEARCH("Sélectionnez votre réponse",H118)))</formula>
    </cfRule>
  </conditionalFormatting>
  <conditionalFormatting sqref="H118:H119">
    <cfRule type="containsText" dxfId="1118" priority="364" operator="containsText" text="NSP">
      <formula>NOT(ISERROR(SEARCH("NSP",H118)))</formula>
    </cfRule>
  </conditionalFormatting>
  <conditionalFormatting sqref="H122:H123">
    <cfRule type="containsText" dxfId="1117" priority="361" operator="containsText" text="non">
      <formula>NOT(ISERROR(SEARCH("non",H122)))</formula>
    </cfRule>
    <cfRule type="containsText" dxfId="1116" priority="362" operator="containsText" text="oui">
      <formula>NOT(ISERROR(SEARCH("oui",H122)))</formula>
    </cfRule>
    <cfRule type="containsText" dxfId="1115" priority="363" operator="containsText" text="Sélectionnez votre réponse">
      <formula>NOT(ISERROR(SEARCH("Sélectionnez votre réponse",H122)))</formula>
    </cfRule>
  </conditionalFormatting>
  <conditionalFormatting sqref="H122:H123">
    <cfRule type="containsText" dxfId="1114" priority="360" operator="containsText" text="NSP">
      <formula>NOT(ISERROR(SEARCH("NSP",H122)))</formula>
    </cfRule>
  </conditionalFormatting>
  <conditionalFormatting sqref="H126">
    <cfRule type="containsText" dxfId="1113" priority="357" operator="containsText" text="non">
      <formula>NOT(ISERROR(SEARCH("non",H126)))</formula>
    </cfRule>
    <cfRule type="containsText" dxfId="1112" priority="358" operator="containsText" text="oui">
      <formula>NOT(ISERROR(SEARCH("oui",H126)))</formula>
    </cfRule>
    <cfRule type="containsText" dxfId="1111" priority="359" operator="containsText" text="Sélectionnez votre réponse">
      <formula>NOT(ISERROR(SEARCH("Sélectionnez votre réponse",H126)))</formula>
    </cfRule>
  </conditionalFormatting>
  <conditionalFormatting sqref="H126">
    <cfRule type="containsText" dxfId="1110" priority="356" operator="containsText" text="NSP">
      <formula>NOT(ISERROR(SEARCH("NSP",H126)))</formula>
    </cfRule>
  </conditionalFormatting>
  <conditionalFormatting sqref="H130 H132:H134">
    <cfRule type="containsText" dxfId="1109" priority="353" operator="containsText" text="non">
      <formula>NOT(ISERROR(SEARCH("non",H130)))</formula>
    </cfRule>
    <cfRule type="containsText" dxfId="1108" priority="354" operator="containsText" text="oui">
      <formula>NOT(ISERROR(SEARCH("oui",H130)))</formula>
    </cfRule>
    <cfRule type="containsText" dxfId="1107" priority="355" operator="containsText" text="Sélectionnez votre réponse">
      <formula>NOT(ISERROR(SEARCH("Sélectionnez votre réponse",H130)))</formula>
    </cfRule>
  </conditionalFormatting>
  <conditionalFormatting sqref="H130 H132:H134">
    <cfRule type="containsText" dxfId="1106" priority="352" operator="containsText" text="NSP">
      <formula>NOT(ISERROR(SEARCH("NSP",H130)))</formula>
    </cfRule>
  </conditionalFormatting>
  <conditionalFormatting sqref="H143:H145">
    <cfRule type="containsText" dxfId="1105" priority="345" operator="containsText" text="non">
      <formula>NOT(ISERROR(SEARCH("non",H143)))</formula>
    </cfRule>
    <cfRule type="containsText" dxfId="1104" priority="346" operator="containsText" text="oui">
      <formula>NOT(ISERROR(SEARCH("oui",H143)))</formula>
    </cfRule>
    <cfRule type="containsText" dxfId="1103" priority="347" operator="containsText" text="Sélectionnez votre réponse">
      <formula>NOT(ISERROR(SEARCH("Sélectionnez votre réponse",H143)))</formula>
    </cfRule>
  </conditionalFormatting>
  <conditionalFormatting sqref="H143:H145">
    <cfRule type="containsText" dxfId="1102" priority="344" operator="containsText" text="NSP">
      <formula>NOT(ISERROR(SEARCH("NSP",H143)))</formula>
    </cfRule>
  </conditionalFormatting>
  <conditionalFormatting sqref="H147:H149">
    <cfRule type="containsText" dxfId="1101" priority="341" operator="containsText" text="non">
      <formula>NOT(ISERROR(SEARCH("non",H147)))</formula>
    </cfRule>
    <cfRule type="containsText" dxfId="1100" priority="342" operator="containsText" text="oui">
      <formula>NOT(ISERROR(SEARCH("oui",H147)))</formula>
    </cfRule>
    <cfRule type="containsText" dxfId="1099" priority="343" operator="containsText" text="Sélectionnez votre réponse">
      <formula>NOT(ISERROR(SEARCH("Sélectionnez votre réponse",H147)))</formula>
    </cfRule>
  </conditionalFormatting>
  <conditionalFormatting sqref="H147:H149">
    <cfRule type="containsText" dxfId="1098" priority="340" operator="containsText" text="NSP">
      <formula>NOT(ISERROR(SEARCH("NSP",H147)))</formula>
    </cfRule>
  </conditionalFormatting>
  <conditionalFormatting sqref="H152:H153">
    <cfRule type="containsText" dxfId="1097" priority="337" operator="containsText" text="non">
      <formula>NOT(ISERROR(SEARCH("non",H152)))</formula>
    </cfRule>
    <cfRule type="containsText" dxfId="1096" priority="338" operator="containsText" text="oui">
      <formula>NOT(ISERROR(SEARCH("oui",H152)))</formula>
    </cfRule>
    <cfRule type="containsText" dxfId="1095" priority="339" operator="containsText" text="Sélectionnez votre réponse">
      <formula>NOT(ISERROR(SEARCH("Sélectionnez votre réponse",H152)))</formula>
    </cfRule>
  </conditionalFormatting>
  <conditionalFormatting sqref="H152:H153">
    <cfRule type="containsText" dxfId="1094" priority="336" operator="containsText" text="NSP">
      <formula>NOT(ISERROR(SEARCH("NSP",H152)))</formula>
    </cfRule>
  </conditionalFormatting>
  <conditionalFormatting sqref="H157:H158 H161 H163 H165">
    <cfRule type="containsText" dxfId="1093" priority="329" operator="containsText" text="non">
      <formula>NOT(ISERROR(SEARCH("non",H157)))</formula>
    </cfRule>
    <cfRule type="containsText" dxfId="1092" priority="330" operator="containsText" text="oui">
      <formula>NOT(ISERROR(SEARCH("oui",H157)))</formula>
    </cfRule>
    <cfRule type="containsText" dxfId="1091" priority="331" operator="containsText" text="Sélectionnez votre réponse">
      <formula>NOT(ISERROR(SEARCH("Sélectionnez votre réponse",H157)))</formula>
    </cfRule>
  </conditionalFormatting>
  <conditionalFormatting sqref="H157:H158 H161 H163 H165">
    <cfRule type="containsText" dxfId="1090" priority="328" operator="containsText" text="NSP">
      <formula>NOT(ISERROR(SEARCH("NSP",H157)))</formula>
    </cfRule>
  </conditionalFormatting>
  <conditionalFormatting sqref="H172">
    <cfRule type="containsText" dxfId="1089" priority="325" operator="containsText" text="non">
      <formula>NOT(ISERROR(SEARCH("non",H172)))</formula>
    </cfRule>
    <cfRule type="containsText" dxfId="1088" priority="326" operator="containsText" text="oui">
      <formula>NOT(ISERROR(SEARCH("oui",H172)))</formula>
    </cfRule>
    <cfRule type="containsText" dxfId="1087" priority="327" operator="containsText" text="Sélectionnez votre réponse">
      <formula>NOT(ISERROR(SEARCH("Sélectionnez votre réponse",H172)))</formula>
    </cfRule>
  </conditionalFormatting>
  <conditionalFormatting sqref="H172">
    <cfRule type="containsText" dxfId="1086" priority="324" operator="containsText" text="NSP">
      <formula>NOT(ISERROR(SEARCH("NSP",H172)))</formula>
    </cfRule>
  </conditionalFormatting>
  <conditionalFormatting sqref="H174:H175">
    <cfRule type="containsText" dxfId="1085" priority="321" operator="containsText" text="non">
      <formula>NOT(ISERROR(SEARCH("non",H174)))</formula>
    </cfRule>
    <cfRule type="containsText" dxfId="1084" priority="322" operator="containsText" text="oui">
      <formula>NOT(ISERROR(SEARCH("oui",H174)))</formula>
    </cfRule>
    <cfRule type="containsText" dxfId="1083" priority="323" operator="containsText" text="Sélectionnez votre réponse">
      <formula>NOT(ISERROR(SEARCH("Sélectionnez votre réponse",H174)))</formula>
    </cfRule>
  </conditionalFormatting>
  <conditionalFormatting sqref="H174:H175">
    <cfRule type="containsText" dxfId="1082" priority="320" operator="containsText" text="NSP">
      <formula>NOT(ISERROR(SEARCH("NSP",H174)))</formula>
    </cfRule>
  </conditionalFormatting>
  <conditionalFormatting sqref="H178:H179">
    <cfRule type="containsText" dxfId="1081" priority="317" operator="containsText" text="non">
      <formula>NOT(ISERROR(SEARCH("non",H178)))</formula>
    </cfRule>
    <cfRule type="containsText" dxfId="1080" priority="318" operator="containsText" text="oui">
      <formula>NOT(ISERROR(SEARCH("oui",H178)))</formula>
    </cfRule>
    <cfRule type="containsText" dxfId="1079" priority="319" operator="containsText" text="Sélectionnez votre réponse">
      <formula>NOT(ISERROR(SEARCH("Sélectionnez votre réponse",H178)))</formula>
    </cfRule>
  </conditionalFormatting>
  <conditionalFormatting sqref="H178:H179">
    <cfRule type="containsText" dxfId="1078" priority="316" operator="containsText" text="NSP">
      <formula>NOT(ISERROR(SEARCH("NSP",H178)))</formula>
    </cfRule>
  </conditionalFormatting>
  <conditionalFormatting sqref="H183 H185:H187">
    <cfRule type="containsText" dxfId="1077" priority="313" operator="containsText" text="non">
      <formula>NOT(ISERROR(SEARCH("non",H183)))</formula>
    </cfRule>
    <cfRule type="containsText" dxfId="1076" priority="314" operator="containsText" text="oui">
      <formula>NOT(ISERROR(SEARCH("oui",H183)))</formula>
    </cfRule>
    <cfRule type="containsText" dxfId="1075" priority="315" operator="containsText" text="Sélectionnez votre réponse">
      <formula>NOT(ISERROR(SEARCH("Sélectionnez votre réponse",H183)))</formula>
    </cfRule>
  </conditionalFormatting>
  <conditionalFormatting sqref="H183 H185:H187">
    <cfRule type="containsText" dxfId="1074" priority="312" operator="containsText" text="NSP">
      <formula>NOT(ISERROR(SEARCH("NSP",H183)))</formula>
    </cfRule>
  </conditionalFormatting>
  <conditionalFormatting sqref="H247">
    <cfRule type="containsText" dxfId="1073" priority="281" operator="containsText" text="non">
      <formula>NOT(ISERROR(SEARCH("non",H247)))</formula>
    </cfRule>
    <cfRule type="containsText" dxfId="1072" priority="282" operator="containsText" text="oui">
      <formula>NOT(ISERROR(SEARCH("oui",H247)))</formula>
    </cfRule>
    <cfRule type="containsText" dxfId="1071" priority="283" operator="containsText" text="Sélectionnez votre réponse">
      <formula>NOT(ISERROR(SEARCH("Sélectionnez votre réponse",H247)))</formula>
    </cfRule>
  </conditionalFormatting>
  <conditionalFormatting sqref="H247">
    <cfRule type="containsText" dxfId="1070" priority="280" operator="containsText" text="NSP">
      <formula>NOT(ISERROR(SEARCH("NSP",H247)))</formula>
    </cfRule>
  </conditionalFormatting>
  <conditionalFormatting sqref="H207">
    <cfRule type="containsText" dxfId="1069" priority="301" operator="containsText" text="non">
      <formula>NOT(ISERROR(SEARCH("non",H207)))</formula>
    </cfRule>
    <cfRule type="containsText" dxfId="1068" priority="302" operator="containsText" text="oui">
      <formula>NOT(ISERROR(SEARCH("oui",H207)))</formula>
    </cfRule>
    <cfRule type="containsText" dxfId="1067" priority="303" operator="containsText" text="Sélectionnez votre réponse">
      <formula>NOT(ISERROR(SEARCH("Sélectionnez votre réponse",H207)))</formula>
    </cfRule>
  </conditionalFormatting>
  <conditionalFormatting sqref="H207">
    <cfRule type="containsText" dxfId="1066" priority="300" operator="containsText" text="NSP">
      <formula>NOT(ISERROR(SEARCH("NSP",H207)))</formula>
    </cfRule>
  </conditionalFormatting>
  <conditionalFormatting sqref="H214 H216">
    <cfRule type="containsText" dxfId="1065" priority="297" operator="containsText" text="non">
      <formula>NOT(ISERROR(SEARCH("non",H214)))</formula>
    </cfRule>
    <cfRule type="containsText" dxfId="1064" priority="298" operator="containsText" text="oui">
      <formula>NOT(ISERROR(SEARCH("oui",H214)))</formula>
    </cfRule>
    <cfRule type="containsText" dxfId="1063" priority="299" operator="containsText" text="Sélectionnez votre réponse">
      <formula>NOT(ISERROR(SEARCH("Sélectionnez votre réponse",H214)))</formula>
    </cfRule>
  </conditionalFormatting>
  <conditionalFormatting sqref="H214 H216">
    <cfRule type="containsText" dxfId="1062" priority="296" operator="containsText" text="NSP">
      <formula>NOT(ISERROR(SEARCH("NSP",H214)))</formula>
    </cfRule>
  </conditionalFormatting>
  <conditionalFormatting sqref="H224:H226">
    <cfRule type="containsText" dxfId="1061" priority="293" operator="containsText" text="non">
      <formula>NOT(ISERROR(SEARCH("non",H224)))</formula>
    </cfRule>
    <cfRule type="containsText" dxfId="1060" priority="294" operator="containsText" text="oui">
      <formula>NOT(ISERROR(SEARCH("oui",H224)))</formula>
    </cfRule>
    <cfRule type="containsText" dxfId="1059" priority="295" operator="containsText" text="Sélectionnez votre réponse">
      <formula>NOT(ISERROR(SEARCH("Sélectionnez votre réponse",H224)))</formula>
    </cfRule>
  </conditionalFormatting>
  <conditionalFormatting sqref="H224:H226">
    <cfRule type="containsText" dxfId="1058" priority="292" operator="containsText" text="NSP">
      <formula>NOT(ISERROR(SEARCH("NSP",H224)))</formula>
    </cfRule>
  </conditionalFormatting>
  <conditionalFormatting sqref="H235:H238">
    <cfRule type="containsText" dxfId="1057" priority="289" operator="containsText" text="non">
      <formula>NOT(ISERROR(SEARCH("non",H235)))</formula>
    </cfRule>
    <cfRule type="containsText" dxfId="1056" priority="290" operator="containsText" text="oui">
      <formula>NOT(ISERROR(SEARCH("oui",H235)))</formula>
    </cfRule>
    <cfRule type="containsText" dxfId="1055" priority="291" operator="containsText" text="Sélectionnez votre réponse">
      <formula>NOT(ISERROR(SEARCH("Sélectionnez votre réponse",H235)))</formula>
    </cfRule>
  </conditionalFormatting>
  <conditionalFormatting sqref="H235:H238">
    <cfRule type="containsText" dxfId="1054" priority="288" operator="containsText" text="NSP">
      <formula>NOT(ISERROR(SEARCH("NSP",H235)))</formula>
    </cfRule>
  </conditionalFormatting>
  <conditionalFormatting sqref="H244">
    <cfRule type="containsText" dxfId="1053" priority="285" operator="containsText" text="non">
      <formula>NOT(ISERROR(SEARCH("non",H244)))</formula>
    </cfRule>
    <cfRule type="containsText" dxfId="1052" priority="286" operator="containsText" text="oui">
      <formula>NOT(ISERROR(SEARCH("oui",H244)))</formula>
    </cfRule>
    <cfRule type="containsText" dxfId="1051" priority="287" operator="containsText" text="Sélectionnez votre réponse">
      <formula>NOT(ISERROR(SEARCH("Sélectionnez votre réponse",H244)))</formula>
    </cfRule>
  </conditionalFormatting>
  <conditionalFormatting sqref="H244">
    <cfRule type="containsText" dxfId="1050" priority="284" operator="containsText" text="NSP">
      <formula>NOT(ISERROR(SEARCH("NSP",H244)))</formula>
    </cfRule>
  </conditionalFormatting>
  <conditionalFormatting sqref="H250">
    <cfRule type="containsText" dxfId="1049" priority="277" operator="containsText" text="non">
      <formula>NOT(ISERROR(SEARCH("non",H250)))</formula>
    </cfRule>
    <cfRule type="containsText" dxfId="1048" priority="278" operator="containsText" text="oui">
      <formula>NOT(ISERROR(SEARCH("oui",H250)))</formula>
    </cfRule>
    <cfRule type="containsText" dxfId="1047" priority="279" operator="containsText" text="Sélectionnez votre réponse">
      <formula>NOT(ISERROR(SEARCH("Sélectionnez votre réponse",H250)))</formula>
    </cfRule>
  </conditionalFormatting>
  <conditionalFormatting sqref="H250">
    <cfRule type="containsText" dxfId="1046" priority="276" operator="containsText" text="NSP">
      <formula>NOT(ISERROR(SEARCH("NSP",H250)))</formula>
    </cfRule>
  </conditionalFormatting>
  <conditionalFormatting sqref="H253">
    <cfRule type="containsText" dxfId="1045" priority="273" operator="containsText" text="non">
      <formula>NOT(ISERROR(SEARCH("non",H253)))</formula>
    </cfRule>
    <cfRule type="containsText" dxfId="1044" priority="274" operator="containsText" text="oui">
      <formula>NOT(ISERROR(SEARCH("oui",H253)))</formula>
    </cfRule>
    <cfRule type="containsText" dxfId="1043" priority="275" operator="containsText" text="Sélectionnez votre réponse">
      <formula>NOT(ISERROR(SEARCH("Sélectionnez votre réponse",H253)))</formula>
    </cfRule>
  </conditionalFormatting>
  <conditionalFormatting sqref="H253">
    <cfRule type="containsText" dxfId="1042" priority="272" operator="containsText" text="NSP">
      <formula>NOT(ISERROR(SEARCH("NSP",H253)))</formula>
    </cfRule>
  </conditionalFormatting>
  <conditionalFormatting sqref="H256">
    <cfRule type="containsText" dxfId="1041" priority="269" operator="containsText" text="non">
      <formula>NOT(ISERROR(SEARCH("non",H256)))</formula>
    </cfRule>
    <cfRule type="containsText" dxfId="1040" priority="270" operator="containsText" text="oui">
      <formula>NOT(ISERROR(SEARCH("oui",H256)))</formula>
    </cfRule>
    <cfRule type="containsText" dxfId="1039" priority="271" operator="containsText" text="Sélectionnez votre réponse">
      <formula>NOT(ISERROR(SEARCH("Sélectionnez votre réponse",H256)))</formula>
    </cfRule>
  </conditionalFormatting>
  <conditionalFormatting sqref="H256">
    <cfRule type="containsText" dxfId="1038" priority="268" operator="containsText" text="NSP">
      <formula>NOT(ISERROR(SEARCH("NSP",H256)))</formula>
    </cfRule>
  </conditionalFormatting>
  <conditionalFormatting sqref="H61:H63">
    <cfRule type="containsText" dxfId="1037" priority="265" operator="containsText" text="non">
      <formula>NOT(ISERROR(SEARCH("non",H61)))</formula>
    </cfRule>
    <cfRule type="containsText" dxfId="1036" priority="266" operator="containsText" text="oui">
      <formula>NOT(ISERROR(SEARCH("oui",H61)))</formula>
    </cfRule>
    <cfRule type="containsText" dxfId="1035" priority="267" operator="containsText" text="Sélectionnez votre réponse">
      <formula>NOT(ISERROR(SEARCH("Sélectionnez votre réponse",H61)))</formula>
    </cfRule>
  </conditionalFormatting>
  <conditionalFormatting sqref="H61:H63">
    <cfRule type="containsText" dxfId="1034" priority="264" operator="containsText" text="NSP">
      <formula>NOT(ISERROR(SEARCH("NSP",H61)))</formula>
    </cfRule>
  </conditionalFormatting>
  <conditionalFormatting sqref="F9:H9">
    <cfRule type="containsText" dxfId="1033" priority="260" operator="containsText" text="Communication interne">
      <formula>NOT(ISERROR(SEARCH("Communication interne",F9)))</formula>
    </cfRule>
    <cfRule type="containsText" dxfId="1032" priority="261" operator="containsText" text="Communication corporate">
      <formula>NOT(ISERROR(SEARCH("Communication corporate",F9)))</formula>
    </cfRule>
    <cfRule type="containsText" dxfId="1031" priority="262" operator="containsText" text="Communication commerciale">
      <formula>NOT(ISERROR(SEARCH("Communication commerciale",F9)))</formula>
    </cfRule>
    <cfRule type="containsText" dxfId="1030" priority="263" operator="containsText" text="Sélectionnez votre choix">
      <formula>NOT(ISERROR(SEARCH("Sélectionnez votre choix",F9)))</formula>
    </cfRule>
  </conditionalFormatting>
  <conditionalFormatting sqref="D14">
    <cfRule type="containsText" dxfId="1029" priority="256" operator="containsText" text="non">
      <formula>NOT(ISERROR(SEARCH("non",D14)))</formula>
    </cfRule>
    <cfRule type="containsText" dxfId="1028" priority="257" operator="containsText" text="oui">
      <formula>NOT(ISERROR(SEARCH("oui",D14)))</formula>
    </cfRule>
    <cfRule type="containsText" dxfId="1027" priority="258" operator="containsText" text="Sélectionnez votre réponse">
      <formula>NOT(ISERROR(SEARCH("Sélectionnez votre réponse",D14)))</formula>
    </cfRule>
  </conditionalFormatting>
  <conditionalFormatting sqref="D14">
    <cfRule type="containsText" dxfId="1026" priority="255" operator="containsText" text="NSP">
      <formula>NOT(ISERROR(SEARCH("NSP",D14)))</formula>
    </cfRule>
  </conditionalFormatting>
  <conditionalFormatting sqref="H14">
    <cfRule type="containsText" dxfId="1025" priority="252" operator="containsText" text="non">
      <formula>NOT(ISERROR(SEARCH("non",H14)))</formula>
    </cfRule>
    <cfRule type="containsText" dxfId="1024" priority="253" operator="containsText" text="oui">
      <formula>NOT(ISERROR(SEARCH("oui",H14)))</formula>
    </cfRule>
    <cfRule type="containsText" dxfId="1023" priority="254" operator="containsText" text="Sélectionnez votre réponse">
      <formula>NOT(ISERROR(SEARCH("Sélectionnez votre réponse",H14)))</formula>
    </cfRule>
  </conditionalFormatting>
  <conditionalFormatting sqref="H14">
    <cfRule type="containsText" dxfId="1022" priority="251" operator="containsText" text="NSP">
      <formula>NOT(ISERROR(SEARCH("NSP",H14)))</formula>
    </cfRule>
  </conditionalFormatting>
  <conditionalFormatting sqref="H18">
    <cfRule type="containsText" dxfId="1021" priority="248" operator="containsText" text="non">
      <formula>NOT(ISERROR(SEARCH("non",H18)))</formula>
    </cfRule>
    <cfRule type="containsText" dxfId="1020" priority="249" operator="containsText" text="oui">
      <formula>NOT(ISERROR(SEARCH("oui",H18)))</formula>
    </cfRule>
    <cfRule type="containsText" dxfId="1019" priority="250" operator="containsText" text="Sélectionnez votre réponse">
      <formula>NOT(ISERROR(SEARCH("Sélectionnez votre réponse",H18)))</formula>
    </cfRule>
  </conditionalFormatting>
  <conditionalFormatting sqref="H18">
    <cfRule type="containsText" dxfId="1018" priority="247" operator="containsText" text="NSP">
      <formula>NOT(ISERROR(SEARCH("NSP",H18)))</formula>
    </cfRule>
  </conditionalFormatting>
  <conditionalFormatting sqref="D25">
    <cfRule type="containsText" dxfId="1017" priority="244" operator="containsText" text="non">
      <formula>NOT(ISERROR(SEARCH("non",D25)))</formula>
    </cfRule>
    <cfRule type="containsText" dxfId="1016" priority="245" operator="containsText" text="oui">
      <formula>NOT(ISERROR(SEARCH("oui",D25)))</formula>
    </cfRule>
    <cfRule type="containsText" dxfId="1015" priority="246" operator="containsText" text="Sélectionnez votre réponse">
      <formula>NOT(ISERROR(SEARCH("Sélectionnez votre réponse",D25)))</formula>
    </cfRule>
  </conditionalFormatting>
  <conditionalFormatting sqref="D25">
    <cfRule type="containsText" dxfId="1014" priority="243" operator="containsText" text="NSP">
      <formula>NOT(ISERROR(SEARCH("NSP",D25)))</formula>
    </cfRule>
  </conditionalFormatting>
  <conditionalFormatting sqref="D27">
    <cfRule type="containsText" dxfId="1013" priority="240" operator="containsText" text="non">
      <formula>NOT(ISERROR(SEARCH("non",D27)))</formula>
    </cfRule>
    <cfRule type="containsText" dxfId="1012" priority="241" operator="containsText" text="oui">
      <formula>NOT(ISERROR(SEARCH("oui",D27)))</formula>
    </cfRule>
    <cfRule type="containsText" dxfId="1011" priority="242" operator="containsText" text="Sélectionnez votre réponse">
      <formula>NOT(ISERROR(SEARCH("Sélectionnez votre réponse",D27)))</formula>
    </cfRule>
  </conditionalFormatting>
  <conditionalFormatting sqref="D27">
    <cfRule type="containsText" dxfId="1010" priority="239" operator="containsText" text="NSP">
      <formula>NOT(ISERROR(SEARCH("NSP",D27)))</formula>
    </cfRule>
  </conditionalFormatting>
  <conditionalFormatting sqref="D29">
    <cfRule type="containsText" dxfId="1009" priority="236" operator="containsText" text="non">
      <formula>NOT(ISERROR(SEARCH("non",D29)))</formula>
    </cfRule>
    <cfRule type="containsText" dxfId="1008" priority="237" operator="containsText" text="oui">
      <formula>NOT(ISERROR(SEARCH("oui",D29)))</formula>
    </cfRule>
    <cfRule type="containsText" dxfId="1007" priority="238" operator="containsText" text="Sélectionnez votre réponse">
      <formula>NOT(ISERROR(SEARCH("Sélectionnez votre réponse",D29)))</formula>
    </cfRule>
  </conditionalFormatting>
  <conditionalFormatting sqref="D29">
    <cfRule type="containsText" dxfId="1006" priority="235" operator="containsText" text="NSP">
      <formula>NOT(ISERROR(SEARCH("NSP",D29)))</formula>
    </cfRule>
  </conditionalFormatting>
  <conditionalFormatting sqref="D31">
    <cfRule type="containsText" dxfId="1005" priority="232" operator="containsText" text="non">
      <formula>NOT(ISERROR(SEARCH("non",D31)))</formula>
    </cfRule>
    <cfRule type="containsText" dxfId="1004" priority="233" operator="containsText" text="oui">
      <formula>NOT(ISERROR(SEARCH("oui",D31)))</formula>
    </cfRule>
    <cfRule type="containsText" dxfId="1003" priority="234" operator="containsText" text="Sélectionnez votre réponse">
      <formula>NOT(ISERROR(SEARCH("Sélectionnez votre réponse",D31)))</formula>
    </cfRule>
  </conditionalFormatting>
  <conditionalFormatting sqref="D31">
    <cfRule type="containsText" dxfId="1002" priority="231" operator="containsText" text="NSP">
      <formula>NOT(ISERROR(SEARCH("NSP",D31)))</formula>
    </cfRule>
  </conditionalFormatting>
  <conditionalFormatting sqref="D33">
    <cfRule type="containsText" dxfId="1001" priority="228" operator="containsText" text="non">
      <formula>NOT(ISERROR(SEARCH("non",D33)))</formula>
    </cfRule>
    <cfRule type="containsText" dxfId="1000" priority="229" operator="containsText" text="oui">
      <formula>NOT(ISERROR(SEARCH("oui",D33)))</formula>
    </cfRule>
    <cfRule type="containsText" dxfId="999" priority="230" operator="containsText" text="Sélectionnez votre réponse">
      <formula>NOT(ISERROR(SEARCH("Sélectionnez votre réponse",D33)))</formula>
    </cfRule>
  </conditionalFormatting>
  <conditionalFormatting sqref="D33">
    <cfRule type="containsText" dxfId="998" priority="227" operator="containsText" text="NSP">
      <formula>NOT(ISERROR(SEARCH("NSP",D33)))</formula>
    </cfRule>
  </conditionalFormatting>
  <conditionalFormatting sqref="D35">
    <cfRule type="containsText" dxfId="997" priority="224" operator="containsText" text="non">
      <formula>NOT(ISERROR(SEARCH("non",D35)))</formula>
    </cfRule>
    <cfRule type="containsText" dxfId="996" priority="225" operator="containsText" text="oui">
      <formula>NOT(ISERROR(SEARCH("oui",D35)))</formula>
    </cfRule>
    <cfRule type="containsText" dxfId="995" priority="226" operator="containsText" text="Sélectionnez votre réponse">
      <formula>NOT(ISERROR(SEARCH("Sélectionnez votre réponse",D35)))</formula>
    </cfRule>
  </conditionalFormatting>
  <conditionalFormatting sqref="D35">
    <cfRule type="containsText" dxfId="994" priority="223" operator="containsText" text="NSP">
      <formula>NOT(ISERROR(SEARCH("NSP",D35)))</formula>
    </cfRule>
  </conditionalFormatting>
  <conditionalFormatting sqref="D37">
    <cfRule type="containsText" dxfId="993" priority="220" operator="containsText" text="non">
      <formula>NOT(ISERROR(SEARCH("non",D37)))</formula>
    </cfRule>
    <cfRule type="containsText" dxfId="992" priority="221" operator="containsText" text="oui">
      <formula>NOT(ISERROR(SEARCH("oui",D37)))</formula>
    </cfRule>
    <cfRule type="containsText" dxfId="991" priority="222" operator="containsText" text="Sélectionnez votre réponse">
      <formula>NOT(ISERROR(SEARCH("Sélectionnez votre réponse",D37)))</formula>
    </cfRule>
  </conditionalFormatting>
  <conditionalFormatting sqref="D37">
    <cfRule type="containsText" dxfId="990" priority="219" operator="containsText" text="NSP">
      <formula>NOT(ISERROR(SEARCH("NSP",D37)))</formula>
    </cfRule>
  </conditionalFormatting>
  <conditionalFormatting sqref="F33:H33">
    <cfRule type="containsText" dxfId="989" priority="211" operator="containsText" text="Web/digital">
      <formula>NOT(ISERROR(SEARCH("Web/digital",F33)))</formula>
    </cfRule>
    <cfRule type="containsText" dxfId="988" priority="212" operator="containsText" text="PLV/stand">
      <formula>NOT(ISERROR(SEARCH("PLV/stand",F33)))</formula>
    </cfRule>
    <cfRule type="containsText" dxfId="987" priority="213" operator="containsText" text="Affichage">
      <formula>NOT(ISERROR(SEARCH("Affichage",F33)))</formula>
    </cfRule>
    <cfRule type="containsText" dxfId="986" priority="214" operator="containsText" text="Presse écrite">
      <formula>NOT(ISERROR(SEARCH("Presse écrite",F33)))</formula>
    </cfRule>
    <cfRule type="containsText" dxfId="985" priority="215" operator="containsText" text="Radio">
      <formula>NOT(ISERROR(SEARCH("Radio",F33)))</formula>
    </cfRule>
    <cfRule type="containsText" dxfId="984" priority="216" operator="containsText" text="Cinéma">
      <formula>NOT(ISERROR(SEARCH("Cinéma",F33)))</formula>
    </cfRule>
    <cfRule type="containsText" dxfId="983" priority="217" operator="containsText" text="Télévision">
      <formula>NOT(ISERROR(SEARCH("Télévision",F33)))</formula>
    </cfRule>
    <cfRule type="containsText" dxfId="982" priority="218" operator="containsText" text="Sélectionnez votre choix">
      <formula>NOT(ISERROR(SEARCH("Sélectionnez votre choix",F33)))</formula>
    </cfRule>
  </conditionalFormatting>
  <conditionalFormatting sqref="H67">
    <cfRule type="containsText" dxfId="981" priority="208" operator="containsText" text="non">
      <formula>NOT(ISERROR(SEARCH("non",H67)))</formula>
    </cfRule>
    <cfRule type="containsText" dxfId="980" priority="209" operator="containsText" text="oui">
      <formula>NOT(ISERROR(SEARCH("oui",H67)))</formula>
    </cfRule>
    <cfRule type="containsText" dxfId="979" priority="210" operator="containsText" text="Sélectionnez votre réponse">
      <formula>NOT(ISERROR(SEARCH("Sélectionnez votre réponse",H67)))</formula>
    </cfRule>
  </conditionalFormatting>
  <conditionalFormatting sqref="H67">
    <cfRule type="containsText" dxfId="978" priority="207" operator="containsText" text="NSP">
      <formula>NOT(ISERROR(SEARCH("NSP",H67)))</formula>
    </cfRule>
  </conditionalFormatting>
  <conditionalFormatting sqref="H69">
    <cfRule type="containsText" dxfId="977" priority="204" operator="containsText" text="non">
      <formula>NOT(ISERROR(SEARCH("non",H69)))</formula>
    </cfRule>
    <cfRule type="containsText" dxfId="976" priority="205" operator="containsText" text="oui">
      <formula>NOT(ISERROR(SEARCH("oui",H69)))</formula>
    </cfRule>
    <cfRule type="containsText" dxfId="975" priority="206" operator="containsText" text="Sélectionnez votre réponse">
      <formula>NOT(ISERROR(SEARCH("Sélectionnez votre réponse",H69)))</formula>
    </cfRule>
  </conditionalFormatting>
  <conditionalFormatting sqref="H69">
    <cfRule type="containsText" dxfId="974" priority="203" operator="containsText" text="NSP">
      <formula>NOT(ISERROR(SEARCH("NSP",H69)))</formula>
    </cfRule>
  </conditionalFormatting>
  <conditionalFormatting sqref="H70">
    <cfRule type="containsText" dxfId="973" priority="200" operator="containsText" text="non">
      <formula>NOT(ISERROR(SEARCH("non",H70)))</formula>
    </cfRule>
    <cfRule type="containsText" dxfId="972" priority="201" operator="containsText" text="oui">
      <formula>NOT(ISERROR(SEARCH("oui",H70)))</formula>
    </cfRule>
    <cfRule type="containsText" dxfId="971" priority="202" operator="containsText" text="Sélectionnez votre réponse">
      <formula>NOT(ISERROR(SEARCH("Sélectionnez votre réponse",H70)))</formula>
    </cfRule>
  </conditionalFormatting>
  <conditionalFormatting sqref="H70">
    <cfRule type="containsText" dxfId="970" priority="199" operator="containsText" text="NSP">
      <formula>NOT(ISERROR(SEARCH("NSP",H70)))</formula>
    </cfRule>
  </conditionalFormatting>
  <conditionalFormatting sqref="H71">
    <cfRule type="containsText" dxfId="969" priority="196" operator="containsText" text="non">
      <formula>NOT(ISERROR(SEARCH("non",H71)))</formula>
    </cfRule>
    <cfRule type="containsText" dxfId="968" priority="197" operator="containsText" text="oui">
      <formula>NOT(ISERROR(SEARCH("oui",H71)))</formula>
    </cfRule>
    <cfRule type="containsText" dxfId="967" priority="198" operator="containsText" text="Sélectionnez votre réponse">
      <formula>NOT(ISERROR(SEARCH("Sélectionnez votre réponse",H71)))</formula>
    </cfRule>
  </conditionalFormatting>
  <conditionalFormatting sqref="H71">
    <cfRule type="containsText" dxfId="966" priority="195" operator="containsText" text="NSP">
      <formula>NOT(ISERROR(SEARCH("NSP",H71)))</formula>
    </cfRule>
  </conditionalFormatting>
  <conditionalFormatting sqref="H73">
    <cfRule type="containsText" dxfId="965" priority="192" operator="containsText" text="non">
      <formula>NOT(ISERROR(SEARCH("non",H73)))</formula>
    </cfRule>
    <cfRule type="containsText" dxfId="964" priority="193" operator="containsText" text="oui">
      <formula>NOT(ISERROR(SEARCH("oui",H73)))</formula>
    </cfRule>
    <cfRule type="containsText" dxfId="963" priority="194" operator="containsText" text="Sélectionnez votre réponse">
      <formula>NOT(ISERROR(SEARCH("Sélectionnez votre réponse",H73)))</formula>
    </cfRule>
  </conditionalFormatting>
  <conditionalFormatting sqref="H73">
    <cfRule type="containsText" dxfId="962" priority="191" operator="containsText" text="NSP">
      <formula>NOT(ISERROR(SEARCH("NSP",H73)))</formula>
    </cfRule>
  </conditionalFormatting>
  <conditionalFormatting sqref="H74">
    <cfRule type="containsText" dxfId="961" priority="188" operator="containsText" text="non">
      <formula>NOT(ISERROR(SEARCH("non",H74)))</formula>
    </cfRule>
    <cfRule type="containsText" dxfId="960" priority="189" operator="containsText" text="oui">
      <formula>NOT(ISERROR(SEARCH("oui",H74)))</formula>
    </cfRule>
    <cfRule type="containsText" dxfId="959" priority="190" operator="containsText" text="Sélectionnez votre réponse">
      <formula>NOT(ISERROR(SEARCH("Sélectionnez votre réponse",H74)))</formula>
    </cfRule>
  </conditionalFormatting>
  <conditionalFormatting sqref="H74">
    <cfRule type="containsText" dxfId="958" priority="187" operator="containsText" text="NSP">
      <formula>NOT(ISERROR(SEARCH("NSP",H74)))</formula>
    </cfRule>
  </conditionalFormatting>
  <conditionalFormatting sqref="H75">
    <cfRule type="containsText" dxfId="957" priority="184" operator="containsText" text="non">
      <formula>NOT(ISERROR(SEARCH("non",H75)))</formula>
    </cfRule>
    <cfRule type="containsText" dxfId="956" priority="185" operator="containsText" text="oui">
      <formula>NOT(ISERROR(SEARCH("oui",H75)))</formula>
    </cfRule>
    <cfRule type="containsText" dxfId="955" priority="186" operator="containsText" text="Sélectionnez votre réponse">
      <formula>NOT(ISERROR(SEARCH("Sélectionnez votre réponse",H75)))</formula>
    </cfRule>
  </conditionalFormatting>
  <conditionalFormatting sqref="H75">
    <cfRule type="containsText" dxfId="954" priority="183" operator="containsText" text="NSP">
      <formula>NOT(ISERROR(SEARCH("NSP",H75)))</formula>
    </cfRule>
  </conditionalFormatting>
  <conditionalFormatting sqref="H76">
    <cfRule type="containsText" dxfId="953" priority="180" operator="containsText" text="non">
      <formula>NOT(ISERROR(SEARCH("non",H76)))</formula>
    </cfRule>
    <cfRule type="containsText" dxfId="952" priority="181" operator="containsText" text="oui">
      <formula>NOT(ISERROR(SEARCH("oui",H76)))</formula>
    </cfRule>
    <cfRule type="containsText" dxfId="951" priority="182" operator="containsText" text="Sélectionnez votre réponse">
      <formula>NOT(ISERROR(SEARCH("Sélectionnez votre réponse",H76)))</formula>
    </cfRule>
  </conditionalFormatting>
  <conditionalFormatting sqref="H76">
    <cfRule type="containsText" dxfId="950" priority="179" operator="containsText" text="NSP">
      <formula>NOT(ISERROR(SEARCH("NSP",H76)))</formula>
    </cfRule>
  </conditionalFormatting>
  <conditionalFormatting sqref="H77">
    <cfRule type="containsText" dxfId="949" priority="176" operator="containsText" text="non">
      <formula>NOT(ISERROR(SEARCH("non",H77)))</formula>
    </cfRule>
    <cfRule type="containsText" dxfId="948" priority="177" operator="containsText" text="oui">
      <formula>NOT(ISERROR(SEARCH("oui",H77)))</formula>
    </cfRule>
    <cfRule type="containsText" dxfId="947" priority="178" operator="containsText" text="Sélectionnez votre réponse">
      <formula>NOT(ISERROR(SEARCH("Sélectionnez votre réponse",H77)))</formula>
    </cfRule>
  </conditionalFormatting>
  <conditionalFormatting sqref="H77">
    <cfRule type="containsText" dxfId="946" priority="175" operator="containsText" text="NSP">
      <formula>NOT(ISERROR(SEARCH("NSP",H77)))</formula>
    </cfRule>
  </conditionalFormatting>
  <conditionalFormatting sqref="H57">
    <cfRule type="containsText" dxfId="945" priority="172" operator="containsText" text="non">
      <formula>NOT(ISERROR(SEARCH("non",H57)))</formula>
    </cfRule>
    <cfRule type="containsText" dxfId="944" priority="173" operator="containsText" text="oui">
      <formula>NOT(ISERROR(SEARCH("oui",H57)))</formula>
    </cfRule>
    <cfRule type="containsText" dxfId="943" priority="174" operator="containsText" text="Sélectionnez votre réponse">
      <formula>NOT(ISERROR(SEARCH("Sélectionnez votre réponse",H57)))</formula>
    </cfRule>
  </conditionalFormatting>
  <conditionalFormatting sqref="H57">
    <cfRule type="containsText" dxfId="942" priority="171" operator="containsText" text="NSP">
      <formula>NOT(ISERROR(SEARCH("NSP",H57)))</formula>
    </cfRule>
  </conditionalFormatting>
  <conditionalFormatting sqref="H58">
    <cfRule type="containsText" dxfId="941" priority="168" operator="containsText" text="non">
      <formula>NOT(ISERROR(SEARCH("non",H58)))</formula>
    </cfRule>
    <cfRule type="containsText" dxfId="940" priority="169" operator="containsText" text="oui">
      <formula>NOT(ISERROR(SEARCH("oui",H58)))</formula>
    </cfRule>
    <cfRule type="containsText" dxfId="939" priority="170" operator="containsText" text="Sélectionnez votre réponse">
      <formula>NOT(ISERROR(SEARCH("Sélectionnez votre réponse",H58)))</formula>
    </cfRule>
  </conditionalFormatting>
  <conditionalFormatting sqref="H58">
    <cfRule type="containsText" dxfId="938" priority="167" operator="containsText" text="NSP">
      <formula>NOT(ISERROR(SEARCH("NSP",H58)))</formula>
    </cfRule>
  </conditionalFormatting>
  <conditionalFormatting sqref="H171">
    <cfRule type="containsText" dxfId="937" priority="160" operator="containsText" text="non">
      <formula>NOT(ISERROR(SEARCH("non",H171)))</formula>
    </cfRule>
    <cfRule type="containsText" dxfId="936" priority="161" operator="containsText" text="oui">
      <formula>NOT(ISERROR(SEARCH("oui",H171)))</formula>
    </cfRule>
    <cfRule type="containsText" dxfId="935" priority="162" operator="containsText" text="Sélectionnez votre réponse">
      <formula>NOT(ISERROR(SEARCH("Sélectionnez votre réponse",H171)))</formula>
    </cfRule>
  </conditionalFormatting>
  <conditionalFormatting sqref="H171">
    <cfRule type="containsText" dxfId="934" priority="159" operator="containsText" text="NSP">
      <formula>NOT(ISERROR(SEARCH("NSP",H171)))</formula>
    </cfRule>
  </conditionalFormatting>
  <conditionalFormatting sqref="D44:G45 D47:G54">
    <cfRule type="containsBlanks" dxfId="933" priority="158">
      <formula>LEN(TRIM(D44))=0</formula>
    </cfRule>
  </conditionalFormatting>
  <conditionalFormatting sqref="H91">
    <cfRule type="containsText" dxfId="932" priority="154" operator="containsText" text="non">
      <formula>NOT(ISERROR(SEARCH("non",H91)))</formula>
    </cfRule>
    <cfRule type="containsText" dxfId="931" priority="155" operator="containsText" text="oui">
      <formula>NOT(ISERROR(SEARCH("oui",H91)))</formula>
    </cfRule>
    <cfRule type="containsText" dxfId="930" priority="156" operator="containsText" text="Sélectionnez votre réponse">
      <formula>NOT(ISERROR(SEARCH("Sélectionnez votre réponse",H91)))</formula>
    </cfRule>
  </conditionalFormatting>
  <conditionalFormatting sqref="H91">
    <cfRule type="containsText" dxfId="929" priority="153" operator="containsText" text="NSP">
      <formula>NOT(ISERROR(SEARCH("NSP",H91)))</formula>
    </cfRule>
  </conditionalFormatting>
  <conditionalFormatting sqref="H92">
    <cfRule type="containsText" dxfId="928" priority="150" operator="containsText" text="non">
      <formula>NOT(ISERROR(SEARCH("non",H92)))</formula>
    </cfRule>
    <cfRule type="containsText" dxfId="927" priority="151" operator="containsText" text="oui">
      <formula>NOT(ISERROR(SEARCH("oui",H92)))</formula>
    </cfRule>
    <cfRule type="containsText" dxfId="926" priority="152" operator="containsText" text="Sélectionnez votre réponse">
      <formula>NOT(ISERROR(SEARCH("Sélectionnez votre réponse",H92)))</formula>
    </cfRule>
  </conditionalFormatting>
  <conditionalFormatting sqref="H92">
    <cfRule type="containsText" dxfId="925" priority="149" operator="containsText" text="NSP">
      <formula>NOT(ISERROR(SEARCH("NSP",H92)))</formula>
    </cfRule>
  </conditionalFormatting>
  <conditionalFormatting sqref="H93">
    <cfRule type="containsText" dxfId="924" priority="146" operator="containsText" text="non">
      <formula>NOT(ISERROR(SEARCH("non",H93)))</formula>
    </cfRule>
    <cfRule type="containsText" dxfId="923" priority="147" operator="containsText" text="oui">
      <formula>NOT(ISERROR(SEARCH("oui",H93)))</formula>
    </cfRule>
    <cfRule type="containsText" dxfId="922" priority="148" operator="containsText" text="Sélectionnez votre réponse">
      <formula>NOT(ISERROR(SEARCH("Sélectionnez votre réponse",H93)))</formula>
    </cfRule>
  </conditionalFormatting>
  <conditionalFormatting sqref="H93">
    <cfRule type="containsText" dxfId="921" priority="145" operator="containsText" text="NSP">
      <formula>NOT(ISERROR(SEARCH("NSP",H93)))</formula>
    </cfRule>
  </conditionalFormatting>
  <conditionalFormatting sqref="H99">
    <cfRule type="containsText" dxfId="920" priority="142" operator="containsText" text="non">
      <formula>NOT(ISERROR(SEARCH("non",H99)))</formula>
    </cfRule>
    <cfRule type="containsText" dxfId="919" priority="143" operator="containsText" text="oui">
      <formula>NOT(ISERROR(SEARCH("oui",H99)))</formula>
    </cfRule>
    <cfRule type="containsText" dxfId="918" priority="144" operator="containsText" text="Sélectionnez votre réponse">
      <formula>NOT(ISERROR(SEARCH("Sélectionnez votre réponse",H99)))</formula>
    </cfRule>
  </conditionalFormatting>
  <conditionalFormatting sqref="H99">
    <cfRule type="containsText" dxfId="917" priority="141" operator="containsText" text="NSP">
      <formula>NOT(ISERROR(SEARCH("NSP",H99)))</formula>
    </cfRule>
  </conditionalFormatting>
  <conditionalFormatting sqref="H102">
    <cfRule type="containsText" dxfId="916" priority="138" operator="containsText" text="non">
      <formula>NOT(ISERROR(SEARCH("non",H102)))</formula>
    </cfRule>
    <cfRule type="containsText" dxfId="915" priority="139" operator="containsText" text="oui">
      <formula>NOT(ISERROR(SEARCH("oui",H102)))</formula>
    </cfRule>
    <cfRule type="containsText" dxfId="914" priority="140" operator="containsText" text="Sélectionnez votre réponse">
      <formula>NOT(ISERROR(SEARCH("Sélectionnez votre réponse",H102)))</formula>
    </cfRule>
  </conditionalFormatting>
  <conditionalFormatting sqref="H102">
    <cfRule type="containsText" dxfId="913" priority="137" operator="containsText" text="NSP">
      <formula>NOT(ISERROR(SEARCH("NSP",H102)))</formula>
    </cfRule>
  </conditionalFormatting>
  <conditionalFormatting sqref="H105">
    <cfRule type="containsText" dxfId="912" priority="134" operator="containsText" text="non">
      <formula>NOT(ISERROR(SEARCH("non",H105)))</formula>
    </cfRule>
    <cfRule type="containsText" dxfId="911" priority="135" operator="containsText" text="oui">
      <formula>NOT(ISERROR(SEARCH("oui",H105)))</formula>
    </cfRule>
    <cfRule type="containsText" dxfId="910" priority="136" operator="containsText" text="Sélectionnez votre réponse">
      <formula>NOT(ISERROR(SEARCH("Sélectionnez votre réponse",H105)))</formula>
    </cfRule>
  </conditionalFormatting>
  <conditionalFormatting sqref="H105">
    <cfRule type="containsText" dxfId="909" priority="133" operator="containsText" text="NSP">
      <formula>NOT(ISERROR(SEARCH("NSP",H105)))</formula>
    </cfRule>
  </conditionalFormatting>
  <conditionalFormatting sqref="H107">
    <cfRule type="containsText" dxfId="908" priority="130" operator="containsText" text="non">
      <formula>NOT(ISERROR(SEARCH("non",H107)))</formula>
    </cfRule>
    <cfRule type="containsText" dxfId="907" priority="131" operator="containsText" text="oui">
      <formula>NOT(ISERROR(SEARCH("oui",H107)))</formula>
    </cfRule>
    <cfRule type="containsText" dxfId="906" priority="132" operator="containsText" text="Sélectionnez votre réponse">
      <formula>NOT(ISERROR(SEARCH("Sélectionnez votre réponse",H107)))</formula>
    </cfRule>
  </conditionalFormatting>
  <conditionalFormatting sqref="H107">
    <cfRule type="containsText" dxfId="905" priority="129" operator="containsText" text="NSP">
      <formula>NOT(ISERROR(SEARCH("NSP",H107)))</formula>
    </cfRule>
  </conditionalFormatting>
  <conditionalFormatting sqref="H109">
    <cfRule type="containsText" dxfId="904" priority="126" operator="containsText" text="non">
      <formula>NOT(ISERROR(SEARCH("non",H109)))</formula>
    </cfRule>
    <cfRule type="containsText" dxfId="903" priority="127" operator="containsText" text="oui">
      <formula>NOT(ISERROR(SEARCH("oui",H109)))</formula>
    </cfRule>
    <cfRule type="containsText" dxfId="902" priority="128" operator="containsText" text="Sélectionnez votre réponse">
      <formula>NOT(ISERROR(SEARCH("Sélectionnez votre réponse",H109)))</formula>
    </cfRule>
  </conditionalFormatting>
  <conditionalFormatting sqref="H109">
    <cfRule type="containsText" dxfId="901" priority="125" operator="containsText" text="NSP">
      <formula>NOT(ISERROR(SEARCH("NSP",H109)))</formula>
    </cfRule>
  </conditionalFormatting>
  <conditionalFormatting sqref="H111">
    <cfRule type="containsText" dxfId="900" priority="122" operator="containsText" text="non">
      <formula>NOT(ISERROR(SEARCH("non",H111)))</formula>
    </cfRule>
    <cfRule type="containsText" dxfId="899" priority="123" operator="containsText" text="oui">
      <formula>NOT(ISERROR(SEARCH("oui",H111)))</formula>
    </cfRule>
    <cfRule type="containsText" dxfId="898" priority="124" operator="containsText" text="Sélectionnez votre réponse">
      <formula>NOT(ISERROR(SEARCH("Sélectionnez votre réponse",H111)))</formula>
    </cfRule>
  </conditionalFormatting>
  <conditionalFormatting sqref="H111">
    <cfRule type="containsText" dxfId="897" priority="121" operator="containsText" text="NSP">
      <formula>NOT(ISERROR(SEARCH("NSP",H111)))</formula>
    </cfRule>
  </conditionalFormatting>
  <conditionalFormatting sqref="H115">
    <cfRule type="containsText" dxfId="896" priority="118" operator="containsText" text="non">
      <formula>NOT(ISERROR(SEARCH("non",H115)))</formula>
    </cfRule>
    <cfRule type="containsText" dxfId="895" priority="119" operator="containsText" text="oui">
      <formula>NOT(ISERROR(SEARCH("oui",H115)))</formula>
    </cfRule>
    <cfRule type="containsText" dxfId="894" priority="120" operator="containsText" text="Sélectionnez votre réponse">
      <formula>NOT(ISERROR(SEARCH("Sélectionnez votre réponse",H115)))</formula>
    </cfRule>
  </conditionalFormatting>
  <conditionalFormatting sqref="H115">
    <cfRule type="containsText" dxfId="893" priority="117" operator="containsText" text="NSP">
      <formula>NOT(ISERROR(SEARCH("NSP",H115)))</formula>
    </cfRule>
  </conditionalFormatting>
  <conditionalFormatting sqref="H116">
    <cfRule type="containsText" dxfId="892" priority="114" operator="containsText" text="non">
      <formula>NOT(ISERROR(SEARCH("non",H116)))</formula>
    </cfRule>
    <cfRule type="containsText" dxfId="891" priority="115" operator="containsText" text="oui">
      <formula>NOT(ISERROR(SEARCH("oui",H116)))</formula>
    </cfRule>
    <cfRule type="containsText" dxfId="890" priority="116" operator="containsText" text="Sélectionnez votre réponse">
      <formula>NOT(ISERROR(SEARCH("Sélectionnez votre réponse",H116)))</formula>
    </cfRule>
  </conditionalFormatting>
  <conditionalFormatting sqref="H116">
    <cfRule type="containsText" dxfId="889" priority="113" operator="containsText" text="NSP">
      <formula>NOT(ISERROR(SEARCH("NSP",H116)))</formula>
    </cfRule>
  </conditionalFormatting>
  <conditionalFormatting sqref="H120">
    <cfRule type="containsText" dxfId="888" priority="110" operator="containsText" text="non">
      <formula>NOT(ISERROR(SEARCH("non",H120)))</formula>
    </cfRule>
    <cfRule type="containsText" dxfId="887" priority="111" operator="containsText" text="oui">
      <formula>NOT(ISERROR(SEARCH("oui",H120)))</formula>
    </cfRule>
    <cfRule type="containsText" dxfId="886" priority="112" operator="containsText" text="Sélectionnez votre réponse">
      <formula>NOT(ISERROR(SEARCH("Sélectionnez votre réponse",H120)))</formula>
    </cfRule>
  </conditionalFormatting>
  <conditionalFormatting sqref="H120">
    <cfRule type="containsText" dxfId="885" priority="109" operator="containsText" text="NSP">
      <formula>NOT(ISERROR(SEARCH("NSP",H120)))</formula>
    </cfRule>
  </conditionalFormatting>
  <conditionalFormatting sqref="H124">
    <cfRule type="containsText" dxfId="884" priority="106" operator="containsText" text="non">
      <formula>NOT(ISERROR(SEARCH("non",H124)))</formula>
    </cfRule>
    <cfRule type="containsText" dxfId="883" priority="107" operator="containsText" text="oui">
      <formula>NOT(ISERROR(SEARCH("oui",H124)))</formula>
    </cfRule>
    <cfRule type="containsText" dxfId="882" priority="108" operator="containsText" text="Sélectionnez votre réponse">
      <formula>NOT(ISERROR(SEARCH("Sélectionnez votre réponse",H124)))</formula>
    </cfRule>
  </conditionalFormatting>
  <conditionalFormatting sqref="H124">
    <cfRule type="containsText" dxfId="881" priority="105" operator="containsText" text="NSP">
      <formula>NOT(ISERROR(SEARCH("NSP",H124)))</formula>
    </cfRule>
  </conditionalFormatting>
  <conditionalFormatting sqref="H127">
    <cfRule type="containsText" dxfId="880" priority="102" operator="containsText" text="non">
      <formula>NOT(ISERROR(SEARCH("non",H127)))</formula>
    </cfRule>
    <cfRule type="containsText" dxfId="879" priority="103" operator="containsText" text="oui">
      <formula>NOT(ISERROR(SEARCH("oui",H127)))</formula>
    </cfRule>
    <cfRule type="containsText" dxfId="878" priority="104" operator="containsText" text="Sélectionnez votre réponse">
      <formula>NOT(ISERROR(SEARCH("Sélectionnez votre réponse",H127)))</formula>
    </cfRule>
  </conditionalFormatting>
  <conditionalFormatting sqref="H127">
    <cfRule type="containsText" dxfId="877" priority="101" operator="containsText" text="NSP">
      <formula>NOT(ISERROR(SEARCH("NSP",H127)))</formula>
    </cfRule>
  </conditionalFormatting>
  <conditionalFormatting sqref="H129">
    <cfRule type="containsText" dxfId="876" priority="98" operator="containsText" text="non">
      <formula>NOT(ISERROR(SEARCH("non",H129)))</formula>
    </cfRule>
    <cfRule type="containsText" dxfId="875" priority="99" operator="containsText" text="oui">
      <formula>NOT(ISERROR(SEARCH("oui",H129)))</formula>
    </cfRule>
    <cfRule type="containsText" dxfId="874" priority="100" operator="containsText" text="Sélectionnez votre réponse">
      <formula>NOT(ISERROR(SEARCH("Sélectionnez votre réponse",H129)))</formula>
    </cfRule>
  </conditionalFormatting>
  <conditionalFormatting sqref="H129">
    <cfRule type="containsText" dxfId="873" priority="97" operator="containsText" text="NSP">
      <formula>NOT(ISERROR(SEARCH("NSP",H129)))</formula>
    </cfRule>
  </conditionalFormatting>
  <conditionalFormatting sqref="H131">
    <cfRule type="containsText" dxfId="872" priority="94" operator="containsText" text="non">
      <formula>NOT(ISERROR(SEARCH("non",H131)))</formula>
    </cfRule>
    <cfRule type="containsText" dxfId="871" priority="95" operator="containsText" text="oui">
      <formula>NOT(ISERROR(SEARCH("oui",H131)))</formula>
    </cfRule>
    <cfRule type="containsText" dxfId="870" priority="96" operator="containsText" text="Sélectionnez votre réponse">
      <formula>NOT(ISERROR(SEARCH("Sélectionnez votre réponse",H131)))</formula>
    </cfRule>
  </conditionalFormatting>
  <conditionalFormatting sqref="H131">
    <cfRule type="containsText" dxfId="869" priority="93" operator="containsText" text="NSP">
      <formula>NOT(ISERROR(SEARCH("NSP",H131)))</formula>
    </cfRule>
  </conditionalFormatting>
  <conditionalFormatting sqref="H136">
    <cfRule type="containsText" dxfId="868" priority="90" operator="containsText" text="non">
      <formula>NOT(ISERROR(SEARCH("non",H136)))</formula>
    </cfRule>
    <cfRule type="containsText" dxfId="867" priority="91" operator="containsText" text="oui">
      <formula>NOT(ISERROR(SEARCH("oui",H136)))</formula>
    </cfRule>
    <cfRule type="containsText" dxfId="866" priority="92" operator="containsText" text="Sélectionnez votre réponse">
      <formula>NOT(ISERROR(SEARCH("Sélectionnez votre réponse",H136)))</formula>
    </cfRule>
  </conditionalFormatting>
  <conditionalFormatting sqref="H136">
    <cfRule type="containsText" dxfId="865" priority="89" operator="containsText" text="NSP">
      <formula>NOT(ISERROR(SEARCH("NSP",H136)))</formula>
    </cfRule>
  </conditionalFormatting>
  <conditionalFormatting sqref="H150">
    <cfRule type="containsText" dxfId="864" priority="86" operator="containsText" text="non">
      <formula>NOT(ISERROR(SEARCH("non",H150)))</formula>
    </cfRule>
    <cfRule type="containsText" dxfId="863" priority="87" operator="containsText" text="oui">
      <formula>NOT(ISERROR(SEARCH("oui",H150)))</formula>
    </cfRule>
    <cfRule type="containsText" dxfId="862" priority="88" operator="containsText" text="Sélectionnez votre réponse">
      <formula>NOT(ISERROR(SEARCH("Sélectionnez votre réponse",H150)))</formula>
    </cfRule>
  </conditionalFormatting>
  <conditionalFormatting sqref="H150">
    <cfRule type="containsText" dxfId="861" priority="85" operator="containsText" text="NSP">
      <formula>NOT(ISERROR(SEARCH("NSP",H150)))</formula>
    </cfRule>
  </conditionalFormatting>
  <conditionalFormatting sqref="H151">
    <cfRule type="containsText" dxfId="860" priority="82" operator="containsText" text="non">
      <formula>NOT(ISERROR(SEARCH("non",H151)))</formula>
    </cfRule>
    <cfRule type="containsText" dxfId="859" priority="83" operator="containsText" text="oui">
      <formula>NOT(ISERROR(SEARCH("oui",H151)))</formula>
    </cfRule>
    <cfRule type="containsText" dxfId="858" priority="84" operator="containsText" text="Sélectionnez votre réponse">
      <formula>NOT(ISERROR(SEARCH("Sélectionnez votre réponse",H151)))</formula>
    </cfRule>
  </conditionalFormatting>
  <conditionalFormatting sqref="H151">
    <cfRule type="containsText" dxfId="857" priority="81" operator="containsText" text="NSP">
      <formula>NOT(ISERROR(SEARCH("NSP",H151)))</formula>
    </cfRule>
  </conditionalFormatting>
  <conditionalFormatting sqref="H155">
    <cfRule type="containsText" dxfId="856" priority="78" operator="containsText" text="non">
      <formula>NOT(ISERROR(SEARCH("non",H155)))</formula>
    </cfRule>
    <cfRule type="containsText" dxfId="855" priority="79" operator="containsText" text="oui">
      <formula>NOT(ISERROR(SEARCH("oui",H155)))</formula>
    </cfRule>
    <cfRule type="containsText" dxfId="854" priority="80" operator="containsText" text="Sélectionnez votre réponse">
      <formula>NOT(ISERROR(SEARCH("Sélectionnez votre réponse",H155)))</formula>
    </cfRule>
  </conditionalFormatting>
  <conditionalFormatting sqref="H155">
    <cfRule type="containsText" dxfId="853" priority="77" operator="containsText" text="NSP">
      <formula>NOT(ISERROR(SEARCH("NSP",H155)))</formula>
    </cfRule>
  </conditionalFormatting>
  <conditionalFormatting sqref="H159">
    <cfRule type="containsText" dxfId="852" priority="74" operator="containsText" text="non">
      <formula>NOT(ISERROR(SEARCH("non",H159)))</formula>
    </cfRule>
    <cfRule type="containsText" dxfId="851" priority="75" operator="containsText" text="oui">
      <formula>NOT(ISERROR(SEARCH("oui",H159)))</formula>
    </cfRule>
    <cfRule type="containsText" dxfId="850" priority="76" operator="containsText" text="Sélectionnez votre réponse">
      <formula>NOT(ISERROR(SEARCH("Sélectionnez votre réponse",H159)))</formula>
    </cfRule>
  </conditionalFormatting>
  <conditionalFormatting sqref="H159">
    <cfRule type="containsText" dxfId="849" priority="73" operator="containsText" text="NSP">
      <formula>NOT(ISERROR(SEARCH("NSP",H159)))</formula>
    </cfRule>
  </conditionalFormatting>
  <conditionalFormatting sqref="H160">
    <cfRule type="containsText" dxfId="848" priority="70" operator="containsText" text="non">
      <formula>NOT(ISERROR(SEARCH("non",H160)))</formula>
    </cfRule>
    <cfRule type="containsText" dxfId="847" priority="71" operator="containsText" text="oui">
      <formula>NOT(ISERROR(SEARCH("oui",H160)))</formula>
    </cfRule>
    <cfRule type="containsText" dxfId="846" priority="72" operator="containsText" text="Sélectionnez votre réponse">
      <formula>NOT(ISERROR(SEARCH("Sélectionnez votre réponse",H160)))</formula>
    </cfRule>
  </conditionalFormatting>
  <conditionalFormatting sqref="H160">
    <cfRule type="containsText" dxfId="845" priority="69" operator="containsText" text="NSP">
      <formula>NOT(ISERROR(SEARCH("NSP",H160)))</formula>
    </cfRule>
  </conditionalFormatting>
  <conditionalFormatting sqref="H162">
    <cfRule type="containsText" dxfId="844" priority="66" operator="containsText" text="non">
      <formula>NOT(ISERROR(SEARCH("non",H162)))</formula>
    </cfRule>
    <cfRule type="containsText" dxfId="843" priority="67" operator="containsText" text="oui">
      <formula>NOT(ISERROR(SEARCH("oui",H162)))</formula>
    </cfRule>
    <cfRule type="containsText" dxfId="842" priority="68" operator="containsText" text="Sélectionnez votre réponse">
      <formula>NOT(ISERROR(SEARCH("Sélectionnez votre réponse",H162)))</formula>
    </cfRule>
  </conditionalFormatting>
  <conditionalFormatting sqref="H162">
    <cfRule type="containsText" dxfId="841" priority="65" operator="containsText" text="NSP">
      <formula>NOT(ISERROR(SEARCH("NSP",H162)))</formula>
    </cfRule>
  </conditionalFormatting>
  <conditionalFormatting sqref="H164">
    <cfRule type="containsText" dxfId="840" priority="62" operator="containsText" text="non">
      <formula>NOT(ISERROR(SEARCH("non",H164)))</formula>
    </cfRule>
    <cfRule type="containsText" dxfId="839" priority="63" operator="containsText" text="oui">
      <formula>NOT(ISERROR(SEARCH("oui",H164)))</formula>
    </cfRule>
    <cfRule type="containsText" dxfId="838" priority="64" operator="containsText" text="Sélectionnez votre réponse">
      <formula>NOT(ISERROR(SEARCH("Sélectionnez votre réponse",H164)))</formula>
    </cfRule>
  </conditionalFormatting>
  <conditionalFormatting sqref="H164">
    <cfRule type="containsText" dxfId="837" priority="61" operator="containsText" text="NSP">
      <formula>NOT(ISERROR(SEARCH("NSP",H164)))</formula>
    </cfRule>
  </conditionalFormatting>
  <conditionalFormatting sqref="H166">
    <cfRule type="containsText" dxfId="836" priority="58" operator="containsText" text="non">
      <formula>NOT(ISERROR(SEARCH("non",H166)))</formula>
    </cfRule>
    <cfRule type="containsText" dxfId="835" priority="59" operator="containsText" text="oui">
      <formula>NOT(ISERROR(SEARCH("oui",H166)))</formula>
    </cfRule>
    <cfRule type="containsText" dxfId="834" priority="60" operator="containsText" text="Sélectionnez votre réponse">
      <formula>NOT(ISERROR(SEARCH("Sélectionnez votre réponse",H166)))</formula>
    </cfRule>
  </conditionalFormatting>
  <conditionalFormatting sqref="H166">
    <cfRule type="containsText" dxfId="833" priority="57" operator="containsText" text="NSP">
      <formula>NOT(ISERROR(SEARCH("NSP",H166)))</formula>
    </cfRule>
  </conditionalFormatting>
  <conditionalFormatting sqref="H167">
    <cfRule type="containsText" dxfId="832" priority="54" operator="containsText" text="non">
      <formula>NOT(ISERROR(SEARCH("non",H167)))</formula>
    </cfRule>
    <cfRule type="containsText" dxfId="831" priority="55" operator="containsText" text="oui">
      <formula>NOT(ISERROR(SEARCH("oui",H167)))</formula>
    </cfRule>
    <cfRule type="containsText" dxfId="830" priority="56" operator="containsText" text="Sélectionnez votre réponse">
      <formula>NOT(ISERROR(SEARCH("Sélectionnez votre réponse",H167)))</formula>
    </cfRule>
  </conditionalFormatting>
  <conditionalFormatting sqref="H167">
    <cfRule type="containsText" dxfId="829" priority="53" operator="containsText" text="NSP">
      <formula>NOT(ISERROR(SEARCH("NSP",H167)))</formula>
    </cfRule>
  </conditionalFormatting>
  <conditionalFormatting sqref="H169">
    <cfRule type="containsText" dxfId="828" priority="50" operator="containsText" text="non">
      <formula>NOT(ISERROR(SEARCH("non",H169)))</formula>
    </cfRule>
    <cfRule type="containsText" dxfId="827" priority="51" operator="containsText" text="oui">
      <formula>NOT(ISERROR(SEARCH("oui",H169)))</formula>
    </cfRule>
    <cfRule type="containsText" dxfId="826" priority="52" operator="containsText" text="Sélectionnez votre réponse">
      <formula>NOT(ISERROR(SEARCH("Sélectionnez votre réponse",H169)))</formula>
    </cfRule>
  </conditionalFormatting>
  <conditionalFormatting sqref="H169">
    <cfRule type="containsText" dxfId="825" priority="49" operator="containsText" text="NSP">
      <formula>NOT(ISERROR(SEARCH("NSP",H169)))</formula>
    </cfRule>
  </conditionalFormatting>
  <conditionalFormatting sqref="H170">
    <cfRule type="containsText" dxfId="824" priority="46" operator="containsText" text="non">
      <formula>NOT(ISERROR(SEARCH("non",H170)))</formula>
    </cfRule>
    <cfRule type="containsText" dxfId="823" priority="47" operator="containsText" text="oui">
      <formula>NOT(ISERROR(SEARCH("oui",H170)))</formula>
    </cfRule>
    <cfRule type="containsText" dxfId="822" priority="48" operator="containsText" text="Sélectionnez votre réponse">
      <formula>NOT(ISERROR(SEARCH("Sélectionnez votre réponse",H170)))</formula>
    </cfRule>
  </conditionalFormatting>
  <conditionalFormatting sqref="H170">
    <cfRule type="containsText" dxfId="821" priority="45" operator="containsText" text="NSP">
      <formula>NOT(ISERROR(SEARCH("NSP",H170)))</formula>
    </cfRule>
  </conditionalFormatting>
  <conditionalFormatting sqref="H176">
    <cfRule type="containsText" dxfId="820" priority="42" operator="containsText" text="non">
      <formula>NOT(ISERROR(SEARCH("non",H176)))</formula>
    </cfRule>
    <cfRule type="containsText" dxfId="819" priority="43" operator="containsText" text="oui">
      <formula>NOT(ISERROR(SEARCH("oui",H176)))</formula>
    </cfRule>
    <cfRule type="containsText" dxfId="818" priority="44" operator="containsText" text="Sélectionnez votre réponse">
      <formula>NOT(ISERROR(SEARCH("Sélectionnez votre réponse",H176)))</formula>
    </cfRule>
  </conditionalFormatting>
  <conditionalFormatting sqref="H176">
    <cfRule type="containsText" dxfId="817" priority="41" operator="containsText" text="NSP">
      <formula>NOT(ISERROR(SEARCH("NSP",H176)))</formula>
    </cfRule>
  </conditionalFormatting>
  <conditionalFormatting sqref="H180">
    <cfRule type="containsText" dxfId="816" priority="38" operator="containsText" text="non">
      <formula>NOT(ISERROR(SEARCH("non",H180)))</formula>
    </cfRule>
    <cfRule type="containsText" dxfId="815" priority="39" operator="containsText" text="oui">
      <formula>NOT(ISERROR(SEARCH("oui",H180)))</formula>
    </cfRule>
    <cfRule type="containsText" dxfId="814" priority="40" operator="containsText" text="Sélectionnez votre réponse">
      <formula>NOT(ISERROR(SEARCH("Sélectionnez votre réponse",H180)))</formula>
    </cfRule>
  </conditionalFormatting>
  <conditionalFormatting sqref="H180">
    <cfRule type="containsText" dxfId="813" priority="37" operator="containsText" text="NSP">
      <formula>NOT(ISERROR(SEARCH("NSP",H180)))</formula>
    </cfRule>
  </conditionalFormatting>
  <conditionalFormatting sqref="H182">
    <cfRule type="containsText" dxfId="812" priority="34" operator="containsText" text="non">
      <formula>NOT(ISERROR(SEARCH("non",H182)))</formula>
    </cfRule>
    <cfRule type="containsText" dxfId="811" priority="35" operator="containsText" text="oui">
      <formula>NOT(ISERROR(SEARCH("oui",H182)))</formula>
    </cfRule>
    <cfRule type="containsText" dxfId="810" priority="36" operator="containsText" text="Sélectionnez votre réponse">
      <formula>NOT(ISERROR(SEARCH("Sélectionnez votre réponse",H182)))</formula>
    </cfRule>
  </conditionalFormatting>
  <conditionalFormatting sqref="H182">
    <cfRule type="containsText" dxfId="809" priority="33" operator="containsText" text="NSP">
      <formula>NOT(ISERROR(SEARCH("NSP",H182)))</formula>
    </cfRule>
  </conditionalFormatting>
  <conditionalFormatting sqref="H184">
    <cfRule type="containsText" dxfId="808" priority="30" operator="containsText" text="non">
      <formula>NOT(ISERROR(SEARCH("non",H184)))</formula>
    </cfRule>
    <cfRule type="containsText" dxfId="807" priority="31" operator="containsText" text="oui">
      <formula>NOT(ISERROR(SEARCH("oui",H184)))</formula>
    </cfRule>
    <cfRule type="containsText" dxfId="806" priority="32" operator="containsText" text="Sélectionnez votre réponse">
      <formula>NOT(ISERROR(SEARCH("Sélectionnez votre réponse",H184)))</formula>
    </cfRule>
  </conditionalFormatting>
  <conditionalFormatting sqref="H184">
    <cfRule type="containsText" dxfId="805" priority="29" operator="containsText" text="NSP">
      <formula>NOT(ISERROR(SEARCH("NSP",H184)))</formula>
    </cfRule>
  </conditionalFormatting>
  <conditionalFormatting sqref="H189">
    <cfRule type="containsText" dxfId="804" priority="26" operator="containsText" text="non">
      <formula>NOT(ISERROR(SEARCH("non",H189)))</formula>
    </cfRule>
    <cfRule type="containsText" dxfId="803" priority="27" operator="containsText" text="oui">
      <formula>NOT(ISERROR(SEARCH("oui",H189)))</formula>
    </cfRule>
    <cfRule type="containsText" dxfId="802" priority="28" operator="containsText" text="Sélectionnez votre réponse">
      <formula>NOT(ISERROR(SEARCH("Sélectionnez votre réponse",H189)))</formula>
    </cfRule>
  </conditionalFormatting>
  <conditionalFormatting sqref="H189">
    <cfRule type="containsText" dxfId="801" priority="25" operator="containsText" text="NSP">
      <formula>NOT(ISERROR(SEARCH("NSP",H189)))</formula>
    </cfRule>
  </conditionalFormatting>
  <conditionalFormatting sqref="H198">
    <cfRule type="containsText" dxfId="800" priority="22" operator="containsText" text="non">
      <formula>NOT(ISERROR(SEARCH("non",H198)))</formula>
    </cfRule>
    <cfRule type="containsText" dxfId="799" priority="23" operator="containsText" text="oui">
      <formula>NOT(ISERROR(SEARCH("oui",H198)))</formula>
    </cfRule>
    <cfRule type="containsText" dxfId="798" priority="24" operator="containsText" text="Sélectionnez votre réponse">
      <formula>NOT(ISERROR(SEARCH("Sélectionnez votre réponse",H198)))</formula>
    </cfRule>
  </conditionalFormatting>
  <conditionalFormatting sqref="H198">
    <cfRule type="containsText" dxfId="797" priority="21" operator="containsText" text="NSP">
      <formula>NOT(ISERROR(SEARCH("NSP",H198)))</formula>
    </cfRule>
  </conditionalFormatting>
  <conditionalFormatting sqref="H199">
    <cfRule type="containsText" dxfId="796" priority="18" operator="containsText" text="non">
      <formula>NOT(ISERROR(SEARCH("non",H199)))</formula>
    </cfRule>
    <cfRule type="containsText" dxfId="795" priority="19" operator="containsText" text="oui">
      <formula>NOT(ISERROR(SEARCH("oui",H199)))</formula>
    </cfRule>
    <cfRule type="containsText" dxfId="794" priority="20" operator="containsText" text="Sélectionnez votre réponse">
      <formula>NOT(ISERROR(SEARCH("Sélectionnez votre réponse",H199)))</formula>
    </cfRule>
  </conditionalFormatting>
  <conditionalFormatting sqref="H199">
    <cfRule type="containsText" dxfId="793" priority="17" operator="containsText" text="NSP">
      <formula>NOT(ISERROR(SEARCH("NSP",H199)))</formula>
    </cfRule>
  </conditionalFormatting>
  <conditionalFormatting sqref="H206">
    <cfRule type="containsText" dxfId="792" priority="14" operator="containsText" text="non">
      <formula>NOT(ISERROR(SEARCH("non",H206)))</formula>
    </cfRule>
    <cfRule type="containsText" dxfId="791" priority="15" operator="containsText" text="oui">
      <formula>NOT(ISERROR(SEARCH("oui",H206)))</formula>
    </cfRule>
    <cfRule type="containsText" dxfId="790" priority="16" operator="containsText" text="Sélectionnez votre réponse">
      <formula>NOT(ISERROR(SEARCH("Sélectionnez votre réponse",H206)))</formula>
    </cfRule>
  </conditionalFormatting>
  <conditionalFormatting sqref="H206">
    <cfRule type="containsText" dxfId="789" priority="13" operator="containsText" text="NSP">
      <formula>NOT(ISERROR(SEARCH("NSP",H206)))</formula>
    </cfRule>
  </conditionalFormatting>
  <conditionalFormatting sqref="H215">
    <cfRule type="containsText" dxfId="788" priority="10" operator="containsText" text="non">
      <formula>NOT(ISERROR(SEARCH("non",H215)))</formula>
    </cfRule>
    <cfRule type="containsText" dxfId="787" priority="11" operator="containsText" text="oui">
      <formula>NOT(ISERROR(SEARCH("oui",H215)))</formula>
    </cfRule>
    <cfRule type="containsText" dxfId="786" priority="12" operator="containsText" text="Sélectionnez votre réponse">
      <formula>NOT(ISERROR(SEARCH("Sélectionnez votre réponse",H215)))</formula>
    </cfRule>
  </conditionalFormatting>
  <conditionalFormatting sqref="H215">
    <cfRule type="containsText" dxfId="785" priority="9" operator="containsText" text="NSP">
      <formula>NOT(ISERROR(SEARCH("NSP",H215)))</formula>
    </cfRule>
  </conditionalFormatting>
  <conditionalFormatting sqref="H223">
    <cfRule type="containsText" dxfId="784" priority="6" operator="containsText" text="non">
      <formula>NOT(ISERROR(SEARCH("non",H223)))</formula>
    </cfRule>
    <cfRule type="containsText" dxfId="783" priority="7" operator="containsText" text="oui">
      <formula>NOT(ISERROR(SEARCH("oui",H223)))</formula>
    </cfRule>
    <cfRule type="containsText" dxfId="782" priority="8" operator="containsText" text="Sélectionnez votre réponse">
      <formula>NOT(ISERROR(SEARCH("Sélectionnez votre réponse",H223)))</formula>
    </cfRule>
  </conditionalFormatting>
  <conditionalFormatting sqref="H223">
    <cfRule type="containsText" dxfId="781" priority="5" operator="containsText" text="NSP">
      <formula>NOT(ISERROR(SEARCH("NSP",H223)))</formula>
    </cfRule>
  </conditionalFormatting>
  <conditionalFormatting sqref="H234">
    <cfRule type="containsText" dxfId="780" priority="2" operator="containsText" text="non">
      <formula>NOT(ISERROR(SEARCH("non",H234)))</formula>
    </cfRule>
    <cfRule type="containsText" dxfId="779" priority="3" operator="containsText" text="oui">
      <formula>NOT(ISERROR(SEARCH("oui",H234)))</formula>
    </cfRule>
    <cfRule type="containsText" dxfId="778" priority="4" operator="containsText" text="Sélectionnez votre réponse">
      <formula>NOT(ISERROR(SEARCH("Sélectionnez votre réponse",H234)))</formula>
    </cfRule>
  </conditionalFormatting>
  <conditionalFormatting sqref="H234">
    <cfRule type="containsText" dxfId="777" priority="1" operator="containsText" text="NSP">
      <formula>NOT(ISERROR(SEARCH("NSP",H234)))</formula>
    </cfRule>
  </conditionalFormatting>
  <dataValidations count="5">
    <dataValidation type="list" allowBlank="1" showInputMessage="1" showErrorMessage="1" sqref="H122:H124 H118:H120 H57:H58 H101:H111 H126:H127 H129:H134 H87:H89 H91:H97 H99 H136 H143:H145 H147:H153 H155 H157:H167 H113:H116 H174:H176 H178:H180 H182:H187 H189:H191 H206:H207 H214:H216 H223:H226 H234:H238 H244 H247 H250 H253 H256 H61:H63 H67 H69:H71 H73:H77 H169:H172 H197:H199" xr:uid="{DCBF7FC3-EFC7-4FBD-9217-4CF75CB22FB8}">
      <formula1>"Sélectionnez votre réponse, Oui, Non, NSP"</formula1>
    </dataValidation>
    <dataValidation type="list" allowBlank="1" showInputMessage="1" showErrorMessage="1" sqref="D14 H14 H18 D25 D27 D29 D31 D33 D35 D37" xr:uid="{113224C4-47F1-4A96-B5A9-83AAE283F8A4}">
      <formula1>"Sélectionnez votre réponse, Oui, Non"</formula1>
    </dataValidation>
    <dataValidation type="list" allowBlank="1" showInputMessage="1" showErrorMessage="1" sqref="I14 I18" xr:uid="{12739081-66C5-462B-B0B7-4CA7859256AE}">
      <formula1>"Oui / Non, Oui, Non"</formula1>
    </dataValidation>
    <dataValidation type="list" allowBlank="1" showInputMessage="1" showErrorMessage="1" sqref="F33:I33" xr:uid="{40492C3D-068E-4D76-886D-F768665B3996}">
      <formula1>"Sélectionnez votre choix, Télévision, Cinéma, Radio,Presse écrite, Affichage, PLV/stand, Web/digital"</formula1>
    </dataValidation>
    <dataValidation type="list" allowBlank="1" showInputMessage="1" showErrorMessage="1" sqref="F9:I9" xr:uid="{B759EE75-1A09-46B1-A23D-AF9092533ED8}">
      <formula1>"Sélectionnez votre choix, Communication Commerciale, Communication Corporate, Communication Interne"</formula1>
    </dataValidation>
  </dataValidations>
  <pageMargins left="0.7" right="0.7" top="0.75" bottom="0.75" header="0.3" footer="0.3"/>
  <pageSetup paperSize="9" orientation="portrait" r:id="rId1"/>
  <headerFooter>
    <oddHeader xml:space="preserve">&amp;L&amp;10
</oddHead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57" id="{FE557437-1996-4819-BC0A-91E7B4F7A600}">
            <xm:f>LEN(TRIM('Analyse Communication #1'!D46))=0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m:sqref>D46:G46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A08AA3087B284182C669F72815EAAB" ma:contentTypeVersion="15" ma:contentTypeDescription="Crée un document." ma:contentTypeScope="" ma:versionID="3c7b1bc76a50b8f7746650c8ce44dee0">
  <xsd:schema xmlns:xsd="http://www.w3.org/2001/XMLSchema" xmlns:xs="http://www.w3.org/2001/XMLSchema" xmlns:p="http://schemas.microsoft.com/office/2006/metadata/properties" xmlns:ns2="0f9f4bd6-1553-4c55-8970-9966b993f95c" xmlns:ns3="dbcbf09d-c716-447d-a7ed-f94f4dbd48c7" targetNamespace="http://schemas.microsoft.com/office/2006/metadata/properties" ma:root="true" ma:fieldsID="af835bb52a19abd4a4623549db3b8887" ns2:_="" ns3:_="">
    <xsd:import namespace="0f9f4bd6-1553-4c55-8970-9966b993f95c"/>
    <xsd:import namespace="dbcbf09d-c716-447d-a7ed-f94f4dbd48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f4bd6-1553-4c55-8970-9966b993f9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93cb136-d4cb-4ecc-97ed-27ab5811fe88}" ma:internalName="TaxCatchAll" ma:showField="CatchAllData" ma:web="0f9f4bd6-1553-4c55-8970-9966b993f9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cbf09d-c716-447d-a7ed-f94f4dbd4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38e71f1a-575a-457e-8020-753a4d35f5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cbf09d-c716-447d-a7ed-f94f4dbd48c7">
      <Terms xmlns="http://schemas.microsoft.com/office/infopath/2007/PartnerControls"/>
    </lcf76f155ced4ddcb4097134ff3c332f>
    <TaxCatchAll xmlns="0f9f4bd6-1553-4c55-8970-9966b993f95c" xsi:nil="true"/>
  </documentManagement>
</p:properties>
</file>

<file path=customXml/itemProps1.xml><?xml version="1.0" encoding="utf-8"?>
<ds:datastoreItem xmlns:ds="http://schemas.openxmlformats.org/officeDocument/2006/customXml" ds:itemID="{9CE3B2B5-0F05-43F6-ABE5-CBD0FDA083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493396-5414-4D06-828A-9B2DA62A46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f4bd6-1553-4c55-8970-9966b993f95c"/>
    <ds:schemaRef ds:uri="dbcbf09d-c716-447d-a7ed-f94f4dbd4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262E45-E073-4663-8CA5-C53098961DF4}">
  <ds:schemaRefs>
    <ds:schemaRef ds:uri="http://schemas.microsoft.com/office/2006/metadata/properties"/>
    <ds:schemaRef ds:uri="http://schemas.microsoft.com/office/infopath/2007/PartnerControls"/>
    <ds:schemaRef ds:uri="dbcbf09d-c716-447d-a7ed-f94f4dbd48c7"/>
    <ds:schemaRef ds:uri="0f9f4bd6-1553-4c55-8970-9966b993f95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11</vt:i4>
      </vt:variant>
    </vt:vector>
  </HeadingPairs>
  <TitlesOfParts>
    <vt:vector size="23" baseType="lpstr">
      <vt:lpstr>Informations pratiques</vt:lpstr>
      <vt:lpstr>Analyse Communication #1</vt:lpstr>
      <vt:lpstr>Analyse Communication #2</vt:lpstr>
      <vt:lpstr>Analyse Communication #3</vt:lpstr>
      <vt:lpstr>Analyse Communication #4</vt:lpstr>
      <vt:lpstr>Analyse Communication #5</vt:lpstr>
      <vt:lpstr>Analyse Communication #6</vt:lpstr>
      <vt:lpstr>Analyse Communication #7</vt:lpstr>
      <vt:lpstr>Analyse Communication #8</vt:lpstr>
      <vt:lpstr>Analyse Communication #9</vt:lpstr>
      <vt:lpstr>Analyse Communication #10</vt:lpstr>
      <vt:lpstr>Synthèse</vt:lpstr>
      <vt:lpstr>'Analyse Communication #1'!Zone_d_impression</vt:lpstr>
      <vt:lpstr>'Analyse Communication #10'!Zone_d_impression</vt:lpstr>
      <vt:lpstr>'Analyse Communication #2'!Zone_d_impression</vt:lpstr>
      <vt:lpstr>'Analyse Communication #3'!Zone_d_impression</vt:lpstr>
      <vt:lpstr>'Analyse Communication #4'!Zone_d_impression</vt:lpstr>
      <vt:lpstr>'Analyse Communication #5'!Zone_d_impression</vt:lpstr>
      <vt:lpstr>'Analyse Communication #6'!Zone_d_impression</vt:lpstr>
      <vt:lpstr>'Analyse Communication #7'!Zone_d_impression</vt:lpstr>
      <vt:lpstr>'Analyse Communication #8'!Zone_d_impression</vt:lpstr>
      <vt:lpstr>'Analyse Communication #9'!Zone_d_impression</vt:lpstr>
      <vt:lpstr>Synthèse!Zone_d_impression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Morgane Villetard</dc:creator>
  <cp:lastModifiedBy>Farah BENGRINE</cp:lastModifiedBy>
  <cp:lastPrinted>2018-06-20T15:37:35Z</cp:lastPrinted>
  <dcterms:created xsi:type="dcterms:W3CDTF">2018-04-26T10:13:54Z</dcterms:created>
  <dcterms:modified xsi:type="dcterms:W3CDTF">2023-01-25T10:36:44Z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0x010100D6A08AA3087B284182C669F72815EAAB</vt:lpwstr>
  </property>
  <property fmtid="{D5CDD505-2E9C-101B-9397-08002B2CF9AE}" pid="3" name="Order">
    <vt:r8>29160800</vt:r8>
  </property>
  <property fmtid="{D5CDD505-2E9C-101B-9397-08002B2CF9AE}" pid="4" name="MediaServiceImageTags">
    <vt:lpwstr/>
  </property>
</Properties>
</file>